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25" windowWidth="15600" windowHeight="9855" activeTab="6"/>
  </bookViews>
  <sheets>
    <sheet name="Sheet1" sheetId="1" r:id="rId1"/>
    <sheet name="31-1-2012" sheetId="2" r:id="rId2"/>
    <sheet name="8-2-2012" sheetId="3" r:id="rId3"/>
    <sheet name="14-2-2012" sheetId="4" r:id="rId4"/>
    <sheet name="22-3-2012" sheetId="5" r:id="rId5"/>
    <sheet name="5-5-2012" sheetId="6" r:id="rId6"/>
    <sheet name="14-5-2012" sheetId="7" r:id="rId7"/>
  </sheets>
  <calcPr calcId="144525"/>
</workbook>
</file>

<file path=xl/calcChain.xml><?xml version="1.0" encoding="utf-8"?>
<calcChain xmlns="http://schemas.openxmlformats.org/spreadsheetml/2006/main">
  <c r="K38" i="7" l="1"/>
  <c r="J38" i="7"/>
  <c r="I38" i="7"/>
  <c r="G38" i="7"/>
  <c r="F38" i="7"/>
  <c r="E38" i="7"/>
  <c r="D38" i="7"/>
  <c r="C38" i="7"/>
  <c r="L37" i="7"/>
  <c r="H37" i="7"/>
  <c r="L36" i="7"/>
  <c r="H36" i="7"/>
  <c r="L35" i="7"/>
  <c r="H35" i="7"/>
  <c r="L34" i="7"/>
  <c r="H34" i="7"/>
  <c r="L33" i="7"/>
  <c r="H33" i="7"/>
  <c r="L32" i="7"/>
  <c r="H32" i="7"/>
  <c r="L31" i="7"/>
  <c r="H31" i="7"/>
  <c r="L30" i="7"/>
  <c r="H30" i="7"/>
  <c r="L29" i="7"/>
  <c r="H29" i="7"/>
  <c r="L28" i="7"/>
  <c r="H28" i="7"/>
  <c r="L27" i="7"/>
  <c r="H27" i="7"/>
  <c r="L26" i="7"/>
  <c r="H26" i="7"/>
  <c r="L25" i="7"/>
  <c r="H25" i="7"/>
  <c r="L24" i="7"/>
  <c r="H24" i="7"/>
  <c r="L23" i="7"/>
  <c r="H23" i="7"/>
  <c r="L22" i="7"/>
  <c r="H22" i="7"/>
  <c r="L21" i="7"/>
  <c r="H21" i="7"/>
  <c r="L20" i="7"/>
  <c r="H20" i="7"/>
  <c r="L19" i="7"/>
  <c r="H19" i="7"/>
  <c r="L18" i="7"/>
  <c r="H18" i="7"/>
  <c r="L17" i="7"/>
  <c r="H17" i="7"/>
  <c r="L16" i="7"/>
  <c r="H16" i="7"/>
  <c r="L15" i="7"/>
  <c r="H15" i="7"/>
  <c r="L14" i="7"/>
  <c r="H14" i="7"/>
  <c r="L13" i="7"/>
  <c r="H13" i="7"/>
  <c r="L12" i="7"/>
  <c r="H12" i="7"/>
  <c r="L11" i="7"/>
  <c r="H11" i="7"/>
  <c r="L10" i="7"/>
  <c r="H10" i="7"/>
  <c r="L9" i="7"/>
  <c r="H9" i="7"/>
  <c r="L8" i="7"/>
  <c r="H8" i="7"/>
  <c r="L7" i="7"/>
  <c r="H7" i="7"/>
  <c r="L6" i="7"/>
  <c r="H6" i="7"/>
  <c r="L5" i="7"/>
  <c r="H5" i="7"/>
  <c r="H38" i="7" l="1"/>
  <c r="L38" i="7"/>
  <c r="K38" i="5"/>
  <c r="K38" i="2"/>
  <c r="J38" i="2"/>
  <c r="I38" i="2"/>
  <c r="H38" i="2"/>
  <c r="G38" i="2"/>
  <c r="F38" i="2"/>
  <c r="E38" i="2"/>
  <c r="D38" i="2"/>
  <c r="K38" i="3"/>
  <c r="J38" i="3"/>
  <c r="I38" i="3"/>
  <c r="H38" i="3"/>
  <c r="G38" i="3"/>
  <c r="F38" i="3"/>
  <c r="E38" i="3"/>
  <c r="D38" i="3"/>
  <c r="K38" i="4"/>
  <c r="J38" i="4"/>
  <c r="I38" i="4"/>
  <c r="H38" i="4"/>
  <c r="G38" i="4"/>
  <c r="F38" i="4"/>
  <c r="E38" i="4"/>
  <c r="D38" i="4"/>
  <c r="J38" i="5"/>
  <c r="I38" i="5"/>
  <c r="H38" i="5"/>
  <c r="G38" i="5"/>
  <c r="F38" i="5"/>
  <c r="E38" i="5"/>
  <c r="D38" i="5"/>
  <c r="C38" i="5"/>
  <c r="H8" i="6"/>
  <c r="H38" i="6" s="1"/>
  <c r="L6" i="6"/>
  <c r="H6" i="6"/>
  <c r="H5" i="6"/>
  <c r="L5" i="6"/>
  <c r="K38" i="6"/>
  <c r="J38" i="6"/>
  <c r="I38" i="6"/>
  <c r="G38" i="6"/>
  <c r="F38" i="6"/>
  <c r="E38" i="6"/>
  <c r="D38" i="6"/>
  <c r="C38" i="6"/>
  <c r="H38" i="1"/>
  <c r="L38" i="1"/>
  <c r="L38" i="2"/>
  <c r="L38" i="3"/>
  <c r="L38" i="4"/>
  <c r="L38" i="5"/>
  <c r="L38" i="6"/>
  <c r="H35" i="6"/>
  <c r="H9" i="6" l="1"/>
  <c r="L37" i="6"/>
  <c r="H37" i="6"/>
  <c r="L36" i="6"/>
  <c r="H36" i="6"/>
  <c r="L35" i="6"/>
  <c r="L34" i="6"/>
  <c r="H34" i="6"/>
  <c r="L33" i="6"/>
  <c r="H33" i="6"/>
  <c r="L32" i="6"/>
  <c r="H32" i="6"/>
  <c r="L31" i="6"/>
  <c r="H31" i="6"/>
  <c r="L30" i="6"/>
  <c r="H30" i="6"/>
  <c r="L29" i="6"/>
  <c r="H29" i="6"/>
  <c r="L28" i="6"/>
  <c r="H28" i="6"/>
  <c r="L27" i="6"/>
  <c r="H27" i="6"/>
  <c r="L26" i="6"/>
  <c r="H26" i="6"/>
  <c r="L25" i="6"/>
  <c r="H25" i="6"/>
  <c r="L24" i="6"/>
  <c r="H24" i="6"/>
  <c r="L23" i="6"/>
  <c r="H23" i="6"/>
  <c r="L22" i="6"/>
  <c r="H22" i="6"/>
  <c r="L21" i="6"/>
  <c r="H21" i="6"/>
  <c r="L20" i="6"/>
  <c r="H20" i="6"/>
  <c r="L19" i="6"/>
  <c r="H19" i="6"/>
  <c r="L18" i="6"/>
  <c r="H18" i="6"/>
  <c r="L17" i="6"/>
  <c r="H17" i="6"/>
  <c r="L16" i="6"/>
  <c r="H16" i="6"/>
  <c r="L15" i="6"/>
  <c r="H15" i="6"/>
  <c r="L14" i="6"/>
  <c r="H14" i="6"/>
  <c r="L13" i="6"/>
  <c r="H13" i="6"/>
  <c r="L12" i="6"/>
  <c r="H12" i="6"/>
  <c r="L11" i="6"/>
  <c r="H11" i="6"/>
  <c r="L10" i="6"/>
  <c r="H10" i="6"/>
  <c r="L9" i="6"/>
  <c r="L8" i="6"/>
  <c r="L7" i="6"/>
  <c r="H7" i="6"/>
  <c r="L37" i="5" l="1"/>
  <c r="H37" i="5"/>
  <c r="L36" i="5"/>
  <c r="H36" i="5"/>
  <c r="L35" i="5"/>
  <c r="H35" i="5"/>
  <c r="L34" i="5"/>
  <c r="H34" i="5"/>
  <c r="L33" i="5"/>
  <c r="H33" i="5"/>
  <c r="L32" i="5"/>
  <c r="H32" i="5"/>
  <c r="L31" i="5"/>
  <c r="H31" i="5"/>
  <c r="L30" i="5"/>
  <c r="H30" i="5"/>
  <c r="L29" i="5"/>
  <c r="H29" i="5"/>
  <c r="L28" i="5"/>
  <c r="H28" i="5"/>
  <c r="L27" i="5"/>
  <c r="H27" i="5"/>
  <c r="L26" i="5"/>
  <c r="H26" i="5"/>
  <c r="L25" i="5"/>
  <c r="H25" i="5"/>
  <c r="L24" i="5"/>
  <c r="H24" i="5"/>
  <c r="L23" i="5"/>
  <c r="H23" i="5"/>
  <c r="L22" i="5"/>
  <c r="H22" i="5"/>
  <c r="L21" i="5"/>
  <c r="H21" i="5"/>
  <c r="L20" i="5"/>
  <c r="H20" i="5"/>
  <c r="L19" i="5"/>
  <c r="H19" i="5"/>
  <c r="L18" i="5"/>
  <c r="H18" i="5"/>
  <c r="L17" i="5"/>
  <c r="H17" i="5"/>
  <c r="L16" i="5"/>
  <c r="H16" i="5"/>
  <c r="L15" i="5"/>
  <c r="H15" i="5"/>
  <c r="L14" i="5"/>
  <c r="H14" i="5"/>
  <c r="L13" i="5"/>
  <c r="H13" i="5"/>
  <c r="L12" i="5"/>
  <c r="H12" i="5"/>
  <c r="L11" i="5"/>
  <c r="H11" i="5"/>
  <c r="L10" i="5"/>
  <c r="H10" i="5"/>
  <c r="L9" i="5"/>
  <c r="H9" i="5"/>
  <c r="L8" i="5"/>
  <c r="H8" i="5"/>
  <c r="L7" i="5"/>
  <c r="H7" i="5"/>
  <c r="L6" i="5"/>
  <c r="H6" i="5"/>
  <c r="L5" i="5"/>
  <c r="H5" i="5"/>
  <c r="L37" i="4" l="1"/>
  <c r="H37" i="4"/>
  <c r="L36" i="4"/>
  <c r="H36" i="4"/>
  <c r="L35" i="4"/>
  <c r="H35" i="4"/>
  <c r="L34" i="4"/>
  <c r="H34" i="4"/>
  <c r="L33" i="4"/>
  <c r="H33" i="4"/>
  <c r="L32" i="4"/>
  <c r="H32" i="4"/>
  <c r="L31" i="4"/>
  <c r="H31" i="4"/>
  <c r="L30" i="4"/>
  <c r="H30" i="4"/>
  <c r="L29" i="4"/>
  <c r="H29" i="4"/>
  <c r="L28" i="4"/>
  <c r="H28" i="4"/>
  <c r="L27" i="4"/>
  <c r="H27" i="4"/>
  <c r="L26" i="4"/>
  <c r="H26" i="4"/>
  <c r="L25" i="4"/>
  <c r="H25" i="4"/>
  <c r="L24" i="4"/>
  <c r="H24" i="4"/>
  <c r="L23" i="4"/>
  <c r="H23" i="4"/>
  <c r="L22" i="4"/>
  <c r="H22" i="4"/>
  <c r="L21" i="4"/>
  <c r="H21" i="4"/>
  <c r="L20" i="4"/>
  <c r="H20" i="4"/>
  <c r="L19" i="4"/>
  <c r="H19" i="4"/>
  <c r="L18" i="4"/>
  <c r="H18" i="4"/>
  <c r="L17" i="4"/>
  <c r="H17" i="4"/>
  <c r="L16" i="4"/>
  <c r="H16" i="4"/>
  <c r="L15" i="4"/>
  <c r="H15" i="4"/>
  <c r="L14" i="4"/>
  <c r="H14" i="4"/>
  <c r="L13" i="4"/>
  <c r="H13" i="4"/>
  <c r="L12" i="4"/>
  <c r="H12" i="4"/>
  <c r="L11" i="4"/>
  <c r="H11" i="4"/>
  <c r="L10" i="4"/>
  <c r="H10" i="4"/>
  <c r="L9" i="4"/>
  <c r="H9" i="4"/>
  <c r="L8" i="4"/>
  <c r="H8" i="4"/>
  <c r="L7" i="4"/>
  <c r="H7" i="4"/>
  <c r="L6" i="4"/>
  <c r="H6" i="4"/>
  <c r="L5" i="4"/>
  <c r="H5" i="4"/>
  <c r="L37" i="3" l="1"/>
  <c r="H37" i="3"/>
  <c r="L36" i="3"/>
  <c r="H36" i="3"/>
  <c r="L35" i="3"/>
  <c r="H35" i="3"/>
  <c r="L34" i="3"/>
  <c r="H34" i="3"/>
  <c r="L33" i="3"/>
  <c r="H33" i="3"/>
  <c r="L32" i="3"/>
  <c r="H32" i="3"/>
  <c r="L31" i="3"/>
  <c r="H31" i="3"/>
  <c r="L30" i="3"/>
  <c r="H30" i="3"/>
  <c r="L29" i="3"/>
  <c r="H29" i="3"/>
  <c r="L28" i="3"/>
  <c r="H28" i="3"/>
  <c r="L27" i="3"/>
  <c r="H27" i="3"/>
  <c r="L26" i="3"/>
  <c r="H26" i="3"/>
  <c r="L25" i="3"/>
  <c r="H25" i="3"/>
  <c r="L24" i="3"/>
  <c r="H24" i="3"/>
  <c r="L23" i="3"/>
  <c r="H23" i="3"/>
  <c r="L22" i="3"/>
  <c r="H22" i="3"/>
  <c r="L21" i="3"/>
  <c r="H21" i="3"/>
  <c r="L20" i="3"/>
  <c r="H20" i="3"/>
  <c r="L19" i="3"/>
  <c r="H19" i="3"/>
  <c r="L18" i="3"/>
  <c r="H18" i="3"/>
  <c r="L17" i="3"/>
  <c r="H17" i="3"/>
  <c r="L16" i="3"/>
  <c r="H16" i="3"/>
  <c r="L15" i="3"/>
  <c r="H15" i="3"/>
  <c r="L14" i="3"/>
  <c r="H14" i="3"/>
  <c r="L13" i="3"/>
  <c r="H13" i="3"/>
  <c r="L12" i="3"/>
  <c r="H12" i="3"/>
  <c r="L11" i="3"/>
  <c r="H11" i="3"/>
  <c r="L10" i="3"/>
  <c r="H10" i="3"/>
  <c r="L9" i="3"/>
  <c r="H9" i="3"/>
  <c r="L8" i="3"/>
  <c r="H8" i="3"/>
  <c r="L7" i="3"/>
  <c r="H7" i="3"/>
  <c r="L6" i="3"/>
  <c r="H6" i="3"/>
  <c r="L5" i="3"/>
  <c r="H5" i="3"/>
  <c r="L37" i="2" l="1"/>
  <c r="H37" i="2"/>
  <c r="L36" i="2"/>
  <c r="H36" i="2"/>
  <c r="L35" i="2"/>
  <c r="H35" i="2"/>
  <c r="L34" i="2"/>
  <c r="H34" i="2"/>
  <c r="L33" i="2"/>
  <c r="H33" i="2"/>
  <c r="L32" i="2"/>
  <c r="H32" i="2"/>
  <c r="L31" i="2"/>
  <c r="H31" i="2"/>
  <c r="L30" i="2"/>
  <c r="H30" i="2"/>
  <c r="L29" i="2"/>
  <c r="H29" i="2"/>
  <c r="L28" i="2"/>
  <c r="H28" i="2"/>
  <c r="L27" i="2"/>
  <c r="H27" i="2"/>
  <c r="L26" i="2"/>
  <c r="H26" i="2"/>
  <c r="L25" i="2"/>
  <c r="H25" i="2"/>
  <c r="L24" i="2"/>
  <c r="H24" i="2"/>
  <c r="L23" i="2"/>
  <c r="H23" i="2"/>
  <c r="L22" i="2"/>
  <c r="H22" i="2"/>
  <c r="L21" i="2"/>
  <c r="H21" i="2"/>
  <c r="L20" i="2"/>
  <c r="H20" i="2"/>
  <c r="L19" i="2"/>
  <c r="H19" i="2"/>
  <c r="L18" i="2" l="1"/>
  <c r="H18" i="2"/>
  <c r="L17" i="2"/>
  <c r="H17" i="2"/>
  <c r="L16" i="2"/>
  <c r="H16" i="2"/>
  <c r="L15" i="2"/>
  <c r="H15" i="2"/>
  <c r="L14" i="2"/>
  <c r="H14" i="2"/>
  <c r="L13" i="2"/>
  <c r="H13" i="2"/>
  <c r="L12" i="2"/>
  <c r="H12" i="2"/>
  <c r="L11" i="2"/>
  <c r="H11" i="2"/>
  <c r="L10" i="2"/>
  <c r="H10" i="2"/>
  <c r="L9" i="2"/>
  <c r="H9" i="2"/>
  <c r="L8" i="2"/>
  <c r="H8" i="2"/>
  <c r="L7" i="2"/>
  <c r="H7" i="2"/>
  <c r="L6" i="2"/>
  <c r="H6" i="2"/>
  <c r="L5" i="2"/>
  <c r="H5" i="2"/>
  <c r="H3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5" i="1"/>
  <c r="H36" i="1"/>
  <c r="H37" i="1"/>
  <c r="H4" i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5" i="1"/>
  <c r="L6" i="1"/>
  <c r="K4" i="1"/>
  <c r="J4" i="1"/>
  <c r="I4" i="1"/>
  <c r="G4" i="1"/>
  <c r="F4" i="1"/>
  <c r="E4" i="1"/>
  <c r="D4" i="1"/>
  <c r="C4" i="1"/>
  <c r="L4" i="1" l="1"/>
</calcChain>
</file>

<file path=xl/sharedStrings.xml><?xml version="1.0" encoding="utf-8"?>
<sst xmlns="http://schemas.openxmlformats.org/spreadsheetml/2006/main" count="471" uniqueCount="123">
  <si>
    <t>File Type</t>
  </si>
  <si>
    <t>pdf</t>
  </si>
  <si>
    <t>doc/docx</t>
  </si>
  <si>
    <t>xls/xlsx</t>
  </si>
  <si>
    <t>ppt/pptx</t>
  </si>
  <si>
    <t>png</t>
  </si>
  <si>
    <t>jpg</t>
  </si>
  <si>
    <t>gif</t>
  </si>
  <si>
    <t>Total Size</t>
  </si>
  <si>
    <t>Ar Size</t>
  </si>
  <si>
    <t>En Size</t>
  </si>
  <si>
    <t>Faculty</t>
  </si>
  <si>
    <t>fmed</t>
  </si>
  <si>
    <t>2.33G</t>
  </si>
  <si>
    <t>2.03G</t>
  </si>
  <si>
    <t>302M</t>
  </si>
  <si>
    <t>feng</t>
  </si>
  <si>
    <t>3.75G</t>
  </si>
  <si>
    <t>3.58G</t>
  </si>
  <si>
    <t>170M</t>
  </si>
  <si>
    <t>fvtm</t>
  </si>
  <si>
    <t>629M</t>
  </si>
  <si>
    <t>532M</t>
  </si>
  <si>
    <t>96.5M</t>
  </si>
  <si>
    <t>fsci</t>
  </si>
  <si>
    <t>283M</t>
  </si>
  <si>
    <t>248M</t>
  </si>
  <si>
    <t>35.1M</t>
  </si>
  <si>
    <t>fagr</t>
  </si>
  <si>
    <t>855M</t>
  </si>
  <si>
    <t>792M</t>
  </si>
  <si>
    <t>62.8M</t>
  </si>
  <si>
    <t>fart</t>
  </si>
  <si>
    <t>202M</t>
  </si>
  <si>
    <t>163M</t>
  </si>
  <si>
    <t>38.8M</t>
  </si>
  <si>
    <t>fci</t>
  </si>
  <si>
    <t>216M</t>
  </si>
  <si>
    <t>179M</t>
  </si>
  <si>
    <t>37.4M</t>
  </si>
  <si>
    <t>fcom</t>
  </si>
  <si>
    <t>236M</t>
  </si>
  <si>
    <t>195M</t>
  </si>
  <si>
    <t>41.5M</t>
  </si>
  <si>
    <t>fedu</t>
  </si>
  <si>
    <t>197M</t>
  </si>
  <si>
    <t>154M</t>
  </si>
  <si>
    <t>43.1M</t>
  </si>
  <si>
    <t>flaw</t>
  </si>
  <si>
    <t>187M</t>
  </si>
  <si>
    <t>149M</t>
  </si>
  <si>
    <t>38M</t>
  </si>
  <si>
    <t>fnur</t>
  </si>
  <si>
    <t>138M</t>
  </si>
  <si>
    <t>101M</t>
  </si>
  <si>
    <t>38.2M</t>
  </si>
  <si>
    <t>fped</t>
  </si>
  <si>
    <t>155M</t>
  </si>
  <si>
    <t>115M</t>
  </si>
  <si>
    <t>39.8M</t>
  </si>
  <si>
    <t>beng</t>
  </si>
  <si>
    <t>157M</t>
  </si>
  <si>
    <t>125M</t>
  </si>
  <si>
    <t>32.1M</t>
  </si>
  <si>
    <t>fapa</t>
  </si>
  <si>
    <t>33M</t>
  </si>
  <si>
    <t>-</t>
  </si>
  <si>
    <t>hospital</t>
  </si>
  <si>
    <t>246M</t>
  </si>
  <si>
    <t>37.1M</t>
  </si>
  <si>
    <t>209M</t>
  </si>
  <si>
    <t>opth</t>
  </si>
  <si>
    <t>30.4M</t>
  </si>
  <si>
    <t>stud</t>
  </si>
  <si>
    <t>71.2M</t>
  </si>
  <si>
    <t>staff</t>
  </si>
  <si>
    <t>31.5M</t>
  </si>
  <si>
    <t>env</t>
  </si>
  <si>
    <t>31M</t>
  </si>
  <si>
    <t>adm</t>
  </si>
  <si>
    <t>31.8M</t>
  </si>
  <si>
    <t>dsasp</t>
  </si>
  <si>
    <t>31.1M</t>
  </si>
  <si>
    <t>irsc</t>
  </si>
  <si>
    <t>30.9M</t>
  </si>
  <si>
    <t>olc</t>
  </si>
  <si>
    <t>30.8M</t>
  </si>
  <si>
    <t>vmth</t>
  </si>
  <si>
    <t>32.4M</t>
  </si>
  <si>
    <t>gscc</t>
  </si>
  <si>
    <t>belc</t>
  </si>
  <si>
    <t>fldc</t>
  </si>
  <si>
    <t>38.5M</t>
  </si>
  <si>
    <t>ecdu</t>
  </si>
  <si>
    <t>31.2M</t>
  </si>
  <si>
    <t>27.9G</t>
  </si>
  <si>
    <t>25.4G</t>
  </si>
  <si>
    <t>2.54G</t>
  </si>
  <si>
    <t>ppdc</t>
  </si>
  <si>
    <t>qaac</t>
  </si>
  <si>
    <t>27.2M</t>
  </si>
  <si>
    <t>nanotech</t>
  </si>
  <si>
    <t>hrdc</t>
  </si>
  <si>
    <t>30.7M</t>
  </si>
  <si>
    <t>p-graduate</t>
  </si>
  <si>
    <t>33.5M</t>
  </si>
  <si>
    <t>BU File List   3-1-2012</t>
  </si>
  <si>
    <t>BU</t>
  </si>
  <si>
    <t>Total</t>
  </si>
  <si>
    <t>html</t>
  </si>
  <si>
    <t>Total images</t>
  </si>
  <si>
    <t>All Docs</t>
  </si>
  <si>
    <t>BU File List   31-1-2012</t>
  </si>
  <si>
    <t>BU File List   8-2-2012</t>
  </si>
  <si>
    <t>BU File List   14-2-2012</t>
  </si>
  <si>
    <t>BU File List   22-3-2012</t>
  </si>
  <si>
    <t>BU File List   5-5-2012</t>
  </si>
  <si>
    <t>33.0G</t>
  </si>
  <si>
    <t>30.4G</t>
  </si>
  <si>
    <t>BU File List   14-5-2012</t>
  </si>
  <si>
    <t>30.1G</t>
  </si>
  <si>
    <t>33.9G</t>
  </si>
  <si>
    <t>2.53G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</si>
</sst>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vertAlign val="subscript"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Font="1"/>
    <xf numFmtId="0" fontId="2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0" fillId="2" borderId="0" xfId="0" applyFill="1"/>
    <xf numFmtId="0" fontId="3" fillId="3" borderId="2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0" fillId="3" borderId="0" xfId="0" applyFill="1"/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0" fillId="4" borderId="0" xfId="0" applyFill="1"/>
    <xf numFmtId="0" fontId="3" fillId="3" borderId="2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5" borderId="14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5" fillId="2" borderId="10" xfId="1" applyFill="1" applyBorder="1" applyAlignment="1">
      <alignment horizontal="center" vertical="center"/>
    </xf>
    <xf numFmtId="0" fontId="5" fillId="2" borderId="11" xfId="1" applyFill="1" applyBorder="1" applyAlignment="1">
      <alignment horizontal="center" vertical="center"/>
    </xf>
    <xf numFmtId="0" fontId="5" fillId="0" borderId="10" xfId="1" applyBorder="1" applyAlignment="1">
      <alignment horizontal="center" vertical="center"/>
    </xf>
    <xf numFmtId="0" fontId="5" fillId="0" borderId="11" xfId="1" applyBorder="1" applyAlignment="1">
      <alignment horizontal="center" vertical="center"/>
    </xf>
    <xf numFmtId="0" fontId="5" fillId="5" borderId="10" xfId="1" applyFill="1" applyBorder="1" applyAlignment="1">
      <alignment horizontal="center" vertical="center"/>
    </xf>
    <xf numFmtId="0" fontId="5" fillId="5" borderId="11" xfId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u.edu.eg/portal/index.php?act=150&amp;domain=fcom" TargetMode="External"/><Relationship Id="rId13" Type="http://schemas.openxmlformats.org/officeDocument/2006/relationships/hyperlink" Target="http://www.bu.edu.eg/portal/index.php?act=150&amp;domain=beng" TargetMode="External"/><Relationship Id="rId18" Type="http://schemas.openxmlformats.org/officeDocument/2006/relationships/hyperlink" Target="http://www.bu.edu.eg/portal/index.php?act=150&amp;domain=staff" TargetMode="External"/><Relationship Id="rId26" Type="http://schemas.openxmlformats.org/officeDocument/2006/relationships/hyperlink" Target="http://www.bu.edu.eg/portal/index.php?act=150&amp;domain=belc" TargetMode="External"/><Relationship Id="rId3" Type="http://schemas.openxmlformats.org/officeDocument/2006/relationships/hyperlink" Target="http://www.bu.edu.eg/portal/index.php?act=150&amp;domain=fvtm" TargetMode="External"/><Relationship Id="rId21" Type="http://schemas.openxmlformats.org/officeDocument/2006/relationships/hyperlink" Target="http://www.bu.edu.eg/portal/index.php?act=150&amp;domain=dsasp" TargetMode="External"/><Relationship Id="rId34" Type="http://schemas.openxmlformats.org/officeDocument/2006/relationships/printerSettings" Target="../printerSettings/printerSettings2.bin"/><Relationship Id="rId7" Type="http://schemas.openxmlformats.org/officeDocument/2006/relationships/hyperlink" Target="http://www.bu.edu.eg/portal/index.php?act=150&amp;domain=fci" TargetMode="External"/><Relationship Id="rId12" Type="http://schemas.openxmlformats.org/officeDocument/2006/relationships/hyperlink" Target="http://www.bu.edu.eg/portal/index.php?act=150&amp;domain=fped" TargetMode="External"/><Relationship Id="rId17" Type="http://schemas.openxmlformats.org/officeDocument/2006/relationships/hyperlink" Target="http://www.bu.edu.eg/portal/index.php?act=150&amp;domain=stud" TargetMode="External"/><Relationship Id="rId25" Type="http://schemas.openxmlformats.org/officeDocument/2006/relationships/hyperlink" Target="http://www.bu.edu.eg/portal/index.php?act=150&amp;domain=gscc" TargetMode="External"/><Relationship Id="rId33" Type="http://schemas.openxmlformats.org/officeDocument/2006/relationships/hyperlink" Target="http://www.bu.edu.eg/portal/index.php?act=150&amp;domain=p-graduate" TargetMode="External"/><Relationship Id="rId2" Type="http://schemas.openxmlformats.org/officeDocument/2006/relationships/hyperlink" Target="http://www.bu.edu.eg/portal/index.php?act=150&amp;domain=feng" TargetMode="External"/><Relationship Id="rId16" Type="http://schemas.openxmlformats.org/officeDocument/2006/relationships/hyperlink" Target="http://www.bu.edu.eg/portal/index.php?act=150&amp;domain=opth" TargetMode="External"/><Relationship Id="rId20" Type="http://schemas.openxmlformats.org/officeDocument/2006/relationships/hyperlink" Target="http://www.bu.edu.eg/portal/index.php?act=150&amp;domain=adm" TargetMode="External"/><Relationship Id="rId29" Type="http://schemas.openxmlformats.org/officeDocument/2006/relationships/hyperlink" Target="http://www.bu.edu.eg/portal/index.php?act=150&amp;domain=ppdc" TargetMode="External"/><Relationship Id="rId1" Type="http://schemas.openxmlformats.org/officeDocument/2006/relationships/hyperlink" Target="http://www.bu.edu.eg/portal/index.php?act=150&amp;domain=fmed" TargetMode="External"/><Relationship Id="rId6" Type="http://schemas.openxmlformats.org/officeDocument/2006/relationships/hyperlink" Target="http://www.bu.edu.eg/portal/index.php?act=150&amp;domain=fart" TargetMode="External"/><Relationship Id="rId11" Type="http://schemas.openxmlformats.org/officeDocument/2006/relationships/hyperlink" Target="http://www.bu.edu.eg/portal/index.php?act=150&amp;domain=fnur" TargetMode="External"/><Relationship Id="rId24" Type="http://schemas.openxmlformats.org/officeDocument/2006/relationships/hyperlink" Target="http://www.bu.edu.eg/portal/index.php?act=150&amp;domain=vmth" TargetMode="External"/><Relationship Id="rId32" Type="http://schemas.openxmlformats.org/officeDocument/2006/relationships/hyperlink" Target="http://www.bu.edu.eg/portal/index.php?act=150&amp;domain=hrdc" TargetMode="External"/><Relationship Id="rId5" Type="http://schemas.openxmlformats.org/officeDocument/2006/relationships/hyperlink" Target="http://www.bu.edu.eg/portal/index.php?act=150&amp;domain=fagr" TargetMode="External"/><Relationship Id="rId15" Type="http://schemas.openxmlformats.org/officeDocument/2006/relationships/hyperlink" Target="http://www.bu.edu.eg/portal/index.php?act=150&amp;domain=hospital" TargetMode="External"/><Relationship Id="rId23" Type="http://schemas.openxmlformats.org/officeDocument/2006/relationships/hyperlink" Target="http://www.bu.edu.eg/portal/index.php?act=150&amp;domain=olc" TargetMode="External"/><Relationship Id="rId28" Type="http://schemas.openxmlformats.org/officeDocument/2006/relationships/hyperlink" Target="http://www.bu.edu.eg/portal/index.php?act=150&amp;domain=ecdu" TargetMode="External"/><Relationship Id="rId10" Type="http://schemas.openxmlformats.org/officeDocument/2006/relationships/hyperlink" Target="http://www.bu.edu.eg/portal/index.php?act=150&amp;domain=flaw" TargetMode="External"/><Relationship Id="rId19" Type="http://schemas.openxmlformats.org/officeDocument/2006/relationships/hyperlink" Target="http://www.bu.edu.eg/portal/index.php?act=150&amp;domain=env" TargetMode="External"/><Relationship Id="rId31" Type="http://schemas.openxmlformats.org/officeDocument/2006/relationships/hyperlink" Target="http://www.bu.edu.eg/portal/index.php?act=150&amp;domain=nanotech" TargetMode="External"/><Relationship Id="rId4" Type="http://schemas.openxmlformats.org/officeDocument/2006/relationships/hyperlink" Target="http://www.bu.edu.eg/portal/index.php?act=150&amp;domain=fsci" TargetMode="External"/><Relationship Id="rId9" Type="http://schemas.openxmlformats.org/officeDocument/2006/relationships/hyperlink" Target="http://www.bu.edu.eg/portal/index.php?act=150&amp;domain=fedu" TargetMode="External"/><Relationship Id="rId14" Type="http://schemas.openxmlformats.org/officeDocument/2006/relationships/hyperlink" Target="http://www.bu.edu.eg/portal/index.php?act=150&amp;domain=fapa" TargetMode="External"/><Relationship Id="rId22" Type="http://schemas.openxmlformats.org/officeDocument/2006/relationships/hyperlink" Target="http://www.bu.edu.eg/portal/index.php?act=150&amp;domain=irsc" TargetMode="External"/><Relationship Id="rId27" Type="http://schemas.openxmlformats.org/officeDocument/2006/relationships/hyperlink" Target="http://www.bu.edu.eg/portal/index.php?act=150&amp;domain=fldc" TargetMode="External"/><Relationship Id="rId30" Type="http://schemas.openxmlformats.org/officeDocument/2006/relationships/hyperlink" Target="http://www.bu.edu.eg/portal/index.php?act=150&amp;domain=qaac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u.edu.eg/portal/index.php?act=150&amp;domain=fcom" TargetMode="External"/><Relationship Id="rId13" Type="http://schemas.openxmlformats.org/officeDocument/2006/relationships/hyperlink" Target="http://www.bu.edu.eg/portal/index.php?act=150&amp;domain=beng" TargetMode="External"/><Relationship Id="rId18" Type="http://schemas.openxmlformats.org/officeDocument/2006/relationships/hyperlink" Target="http://www.bu.edu.eg/portal/index.php?act=150&amp;domain=staff" TargetMode="External"/><Relationship Id="rId26" Type="http://schemas.openxmlformats.org/officeDocument/2006/relationships/hyperlink" Target="http://www.bu.edu.eg/portal/index.php?act=150&amp;domain=belc" TargetMode="External"/><Relationship Id="rId3" Type="http://schemas.openxmlformats.org/officeDocument/2006/relationships/hyperlink" Target="http://www.bu.edu.eg/portal/index.php?act=150&amp;domain=fvtm" TargetMode="External"/><Relationship Id="rId21" Type="http://schemas.openxmlformats.org/officeDocument/2006/relationships/hyperlink" Target="http://www.bu.edu.eg/portal/index.php?act=150&amp;domain=dsasp" TargetMode="External"/><Relationship Id="rId7" Type="http://schemas.openxmlformats.org/officeDocument/2006/relationships/hyperlink" Target="http://www.bu.edu.eg/portal/index.php?act=150&amp;domain=fci" TargetMode="External"/><Relationship Id="rId12" Type="http://schemas.openxmlformats.org/officeDocument/2006/relationships/hyperlink" Target="http://www.bu.edu.eg/portal/index.php?act=150&amp;domain=fped" TargetMode="External"/><Relationship Id="rId17" Type="http://schemas.openxmlformats.org/officeDocument/2006/relationships/hyperlink" Target="http://www.bu.edu.eg/portal/index.php?act=150&amp;domain=stud" TargetMode="External"/><Relationship Id="rId25" Type="http://schemas.openxmlformats.org/officeDocument/2006/relationships/hyperlink" Target="http://www.bu.edu.eg/portal/index.php?act=150&amp;domain=gscc" TargetMode="External"/><Relationship Id="rId33" Type="http://schemas.openxmlformats.org/officeDocument/2006/relationships/hyperlink" Target="http://www.bu.edu.eg/portal/index.php?act=150&amp;domain=p-graduate" TargetMode="External"/><Relationship Id="rId2" Type="http://schemas.openxmlformats.org/officeDocument/2006/relationships/hyperlink" Target="http://www.bu.edu.eg/portal/index.php?act=150&amp;domain=feng" TargetMode="External"/><Relationship Id="rId16" Type="http://schemas.openxmlformats.org/officeDocument/2006/relationships/hyperlink" Target="http://www.bu.edu.eg/portal/index.php?act=150&amp;domain=opth" TargetMode="External"/><Relationship Id="rId20" Type="http://schemas.openxmlformats.org/officeDocument/2006/relationships/hyperlink" Target="http://www.bu.edu.eg/portal/index.php?act=150&amp;domain=adm" TargetMode="External"/><Relationship Id="rId29" Type="http://schemas.openxmlformats.org/officeDocument/2006/relationships/hyperlink" Target="http://www.bu.edu.eg/portal/index.php?act=150&amp;domain=ppdc" TargetMode="External"/><Relationship Id="rId1" Type="http://schemas.openxmlformats.org/officeDocument/2006/relationships/hyperlink" Target="http://www.bu.edu.eg/portal/index.php?act=150&amp;domain=fmed" TargetMode="External"/><Relationship Id="rId6" Type="http://schemas.openxmlformats.org/officeDocument/2006/relationships/hyperlink" Target="http://www.bu.edu.eg/portal/index.php?act=150&amp;domain=fart" TargetMode="External"/><Relationship Id="rId11" Type="http://schemas.openxmlformats.org/officeDocument/2006/relationships/hyperlink" Target="http://www.bu.edu.eg/portal/index.php?act=150&amp;domain=fnur" TargetMode="External"/><Relationship Id="rId24" Type="http://schemas.openxmlformats.org/officeDocument/2006/relationships/hyperlink" Target="http://www.bu.edu.eg/portal/index.php?act=150&amp;domain=vmth" TargetMode="External"/><Relationship Id="rId32" Type="http://schemas.openxmlformats.org/officeDocument/2006/relationships/hyperlink" Target="http://www.bu.edu.eg/portal/index.php?act=150&amp;domain=hrdc" TargetMode="External"/><Relationship Id="rId5" Type="http://schemas.openxmlformats.org/officeDocument/2006/relationships/hyperlink" Target="http://www.bu.edu.eg/portal/index.php?act=150&amp;domain=fagr" TargetMode="External"/><Relationship Id="rId15" Type="http://schemas.openxmlformats.org/officeDocument/2006/relationships/hyperlink" Target="http://www.bu.edu.eg/portal/index.php?act=150&amp;domain=hospital" TargetMode="External"/><Relationship Id="rId23" Type="http://schemas.openxmlformats.org/officeDocument/2006/relationships/hyperlink" Target="http://www.bu.edu.eg/portal/index.php?act=150&amp;domain=olc" TargetMode="External"/><Relationship Id="rId28" Type="http://schemas.openxmlformats.org/officeDocument/2006/relationships/hyperlink" Target="http://www.bu.edu.eg/portal/index.php?act=150&amp;domain=ecdu" TargetMode="External"/><Relationship Id="rId10" Type="http://schemas.openxmlformats.org/officeDocument/2006/relationships/hyperlink" Target="http://www.bu.edu.eg/portal/index.php?act=150&amp;domain=flaw" TargetMode="External"/><Relationship Id="rId19" Type="http://schemas.openxmlformats.org/officeDocument/2006/relationships/hyperlink" Target="http://www.bu.edu.eg/portal/index.php?act=150&amp;domain=env" TargetMode="External"/><Relationship Id="rId31" Type="http://schemas.openxmlformats.org/officeDocument/2006/relationships/hyperlink" Target="http://www.bu.edu.eg/portal/index.php?act=150&amp;domain=nanotech" TargetMode="External"/><Relationship Id="rId4" Type="http://schemas.openxmlformats.org/officeDocument/2006/relationships/hyperlink" Target="http://www.bu.edu.eg/portal/index.php?act=150&amp;domain=fsci" TargetMode="External"/><Relationship Id="rId9" Type="http://schemas.openxmlformats.org/officeDocument/2006/relationships/hyperlink" Target="http://www.bu.edu.eg/portal/index.php?act=150&amp;domain=fedu" TargetMode="External"/><Relationship Id="rId14" Type="http://schemas.openxmlformats.org/officeDocument/2006/relationships/hyperlink" Target="http://www.bu.edu.eg/portal/index.php?act=150&amp;domain=fapa" TargetMode="External"/><Relationship Id="rId22" Type="http://schemas.openxmlformats.org/officeDocument/2006/relationships/hyperlink" Target="http://www.bu.edu.eg/portal/index.php?act=150&amp;domain=irsc" TargetMode="External"/><Relationship Id="rId27" Type="http://schemas.openxmlformats.org/officeDocument/2006/relationships/hyperlink" Target="http://www.bu.edu.eg/portal/index.php?act=150&amp;domain=fldc" TargetMode="External"/><Relationship Id="rId30" Type="http://schemas.openxmlformats.org/officeDocument/2006/relationships/hyperlink" Target="http://www.bu.edu.eg/portal/index.php?act=150&amp;domain=qaac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u.edu.eg/portal/index.php?act=150&amp;domain=fcom" TargetMode="External"/><Relationship Id="rId13" Type="http://schemas.openxmlformats.org/officeDocument/2006/relationships/hyperlink" Target="http://www.bu.edu.eg/portal/index.php?act=150&amp;domain=beng" TargetMode="External"/><Relationship Id="rId18" Type="http://schemas.openxmlformats.org/officeDocument/2006/relationships/hyperlink" Target="http://www.bu.edu.eg/portal/index.php?act=150&amp;domain=staff" TargetMode="External"/><Relationship Id="rId26" Type="http://schemas.openxmlformats.org/officeDocument/2006/relationships/hyperlink" Target="http://www.bu.edu.eg/portal/index.php?act=150&amp;domain=belc" TargetMode="External"/><Relationship Id="rId3" Type="http://schemas.openxmlformats.org/officeDocument/2006/relationships/hyperlink" Target="http://www.bu.edu.eg/portal/index.php?act=150&amp;domain=fvtm" TargetMode="External"/><Relationship Id="rId21" Type="http://schemas.openxmlformats.org/officeDocument/2006/relationships/hyperlink" Target="http://www.bu.edu.eg/portal/index.php?act=150&amp;domain=dsasp" TargetMode="External"/><Relationship Id="rId7" Type="http://schemas.openxmlformats.org/officeDocument/2006/relationships/hyperlink" Target="http://www.bu.edu.eg/portal/index.php?act=150&amp;domain=fci" TargetMode="External"/><Relationship Id="rId12" Type="http://schemas.openxmlformats.org/officeDocument/2006/relationships/hyperlink" Target="http://www.bu.edu.eg/portal/index.php?act=150&amp;domain=fped" TargetMode="External"/><Relationship Id="rId17" Type="http://schemas.openxmlformats.org/officeDocument/2006/relationships/hyperlink" Target="http://www.bu.edu.eg/portal/index.php?act=150&amp;domain=stud" TargetMode="External"/><Relationship Id="rId25" Type="http://schemas.openxmlformats.org/officeDocument/2006/relationships/hyperlink" Target="http://www.bu.edu.eg/portal/index.php?act=150&amp;domain=gscc" TargetMode="External"/><Relationship Id="rId33" Type="http://schemas.openxmlformats.org/officeDocument/2006/relationships/hyperlink" Target="http://www.bu.edu.eg/portal/index.php?act=150&amp;domain=p-graduate" TargetMode="External"/><Relationship Id="rId2" Type="http://schemas.openxmlformats.org/officeDocument/2006/relationships/hyperlink" Target="http://www.bu.edu.eg/portal/index.php?act=150&amp;domain=feng" TargetMode="External"/><Relationship Id="rId16" Type="http://schemas.openxmlformats.org/officeDocument/2006/relationships/hyperlink" Target="http://www.bu.edu.eg/portal/index.php?act=150&amp;domain=opth" TargetMode="External"/><Relationship Id="rId20" Type="http://schemas.openxmlformats.org/officeDocument/2006/relationships/hyperlink" Target="http://www.bu.edu.eg/portal/index.php?act=150&amp;domain=adm" TargetMode="External"/><Relationship Id="rId29" Type="http://schemas.openxmlformats.org/officeDocument/2006/relationships/hyperlink" Target="http://www.bu.edu.eg/portal/index.php?act=150&amp;domain=ppdc" TargetMode="External"/><Relationship Id="rId1" Type="http://schemas.openxmlformats.org/officeDocument/2006/relationships/hyperlink" Target="http://www.bu.edu.eg/portal/index.php?act=150&amp;domain=fmed" TargetMode="External"/><Relationship Id="rId6" Type="http://schemas.openxmlformats.org/officeDocument/2006/relationships/hyperlink" Target="http://www.bu.edu.eg/portal/index.php?act=150&amp;domain=fart" TargetMode="External"/><Relationship Id="rId11" Type="http://schemas.openxmlformats.org/officeDocument/2006/relationships/hyperlink" Target="http://www.bu.edu.eg/portal/index.php?act=150&amp;domain=fnur" TargetMode="External"/><Relationship Id="rId24" Type="http://schemas.openxmlformats.org/officeDocument/2006/relationships/hyperlink" Target="http://www.bu.edu.eg/portal/index.php?act=150&amp;domain=vmth" TargetMode="External"/><Relationship Id="rId32" Type="http://schemas.openxmlformats.org/officeDocument/2006/relationships/hyperlink" Target="http://www.bu.edu.eg/portal/index.php?act=150&amp;domain=hrdc" TargetMode="External"/><Relationship Id="rId5" Type="http://schemas.openxmlformats.org/officeDocument/2006/relationships/hyperlink" Target="http://www.bu.edu.eg/portal/index.php?act=150&amp;domain=fagr" TargetMode="External"/><Relationship Id="rId15" Type="http://schemas.openxmlformats.org/officeDocument/2006/relationships/hyperlink" Target="http://www.bu.edu.eg/portal/index.php?act=150&amp;domain=hospital" TargetMode="External"/><Relationship Id="rId23" Type="http://schemas.openxmlformats.org/officeDocument/2006/relationships/hyperlink" Target="http://www.bu.edu.eg/portal/index.php?act=150&amp;domain=olc" TargetMode="External"/><Relationship Id="rId28" Type="http://schemas.openxmlformats.org/officeDocument/2006/relationships/hyperlink" Target="http://www.bu.edu.eg/portal/index.php?act=150&amp;domain=ecdu" TargetMode="External"/><Relationship Id="rId10" Type="http://schemas.openxmlformats.org/officeDocument/2006/relationships/hyperlink" Target="http://www.bu.edu.eg/portal/index.php?act=150&amp;domain=flaw" TargetMode="External"/><Relationship Id="rId19" Type="http://schemas.openxmlformats.org/officeDocument/2006/relationships/hyperlink" Target="http://www.bu.edu.eg/portal/index.php?act=150&amp;domain=env" TargetMode="External"/><Relationship Id="rId31" Type="http://schemas.openxmlformats.org/officeDocument/2006/relationships/hyperlink" Target="http://www.bu.edu.eg/portal/index.php?act=150&amp;domain=nanotech" TargetMode="External"/><Relationship Id="rId4" Type="http://schemas.openxmlformats.org/officeDocument/2006/relationships/hyperlink" Target="http://www.bu.edu.eg/portal/index.php?act=150&amp;domain=fsci" TargetMode="External"/><Relationship Id="rId9" Type="http://schemas.openxmlformats.org/officeDocument/2006/relationships/hyperlink" Target="http://www.bu.edu.eg/portal/index.php?act=150&amp;domain=fedu" TargetMode="External"/><Relationship Id="rId14" Type="http://schemas.openxmlformats.org/officeDocument/2006/relationships/hyperlink" Target="http://www.bu.edu.eg/portal/index.php?act=150&amp;domain=fapa" TargetMode="External"/><Relationship Id="rId22" Type="http://schemas.openxmlformats.org/officeDocument/2006/relationships/hyperlink" Target="http://www.bu.edu.eg/portal/index.php?act=150&amp;domain=irsc" TargetMode="External"/><Relationship Id="rId27" Type="http://schemas.openxmlformats.org/officeDocument/2006/relationships/hyperlink" Target="http://www.bu.edu.eg/portal/index.php?act=150&amp;domain=fldc" TargetMode="External"/><Relationship Id="rId30" Type="http://schemas.openxmlformats.org/officeDocument/2006/relationships/hyperlink" Target="http://www.bu.edu.eg/portal/index.php?act=150&amp;domain=qaac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u.edu.eg/portal/index.php?act=150&amp;domain=fcom" TargetMode="External"/><Relationship Id="rId13" Type="http://schemas.openxmlformats.org/officeDocument/2006/relationships/hyperlink" Target="http://www.bu.edu.eg/portal/index.php?act=150&amp;domain=beng" TargetMode="External"/><Relationship Id="rId18" Type="http://schemas.openxmlformats.org/officeDocument/2006/relationships/hyperlink" Target="http://www.bu.edu.eg/portal/index.php?act=150&amp;domain=staff" TargetMode="External"/><Relationship Id="rId26" Type="http://schemas.openxmlformats.org/officeDocument/2006/relationships/hyperlink" Target="http://www.bu.edu.eg/portal/index.php?act=150&amp;domain=belc" TargetMode="External"/><Relationship Id="rId3" Type="http://schemas.openxmlformats.org/officeDocument/2006/relationships/hyperlink" Target="http://www.bu.edu.eg/portal/index.php?act=150&amp;domain=fvtm" TargetMode="External"/><Relationship Id="rId21" Type="http://schemas.openxmlformats.org/officeDocument/2006/relationships/hyperlink" Target="http://www.bu.edu.eg/portal/index.php?act=150&amp;domain=dsasp" TargetMode="External"/><Relationship Id="rId7" Type="http://schemas.openxmlformats.org/officeDocument/2006/relationships/hyperlink" Target="http://www.bu.edu.eg/portal/index.php?act=150&amp;domain=fci" TargetMode="External"/><Relationship Id="rId12" Type="http://schemas.openxmlformats.org/officeDocument/2006/relationships/hyperlink" Target="http://www.bu.edu.eg/portal/index.php?act=150&amp;domain=fped" TargetMode="External"/><Relationship Id="rId17" Type="http://schemas.openxmlformats.org/officeDocument/2006/relationships/hyperlink" Target="http://www.bu.edu.eg/portal/index.php?act=150&amp;domain=stud" TargetMode="External"/><Relationship Id="rId25" Type="http://schemas.openxmlformats.org/officeDocument/2006/relationships/hyperlink" Target="http://www.bu.edu.eg/portal/index.php?act=150&amp;domain=gscc" TargetMode="External"/><Relationship Id="rId33" Type="http://schemas.openxmlformats.org/officeDocument/2006/relationships/hyperlink" Target="http://www.bu.edu.eg/portal/index.php?act=150&amp;domain=p-graduate" TargetMode="External"/><Relationship Id="rId2" Type="http://schemas.openxmlformats.org/officeDocument/2006/relationships/hyperlink" Target="http://www.bu.edu.eg/portal/index.php?act=150&amp;domain=feng" TargetMode="External"/><Relationship Id="rId16" Type="http://schemas.openxmlformats.org/officeDocument/2006/relationships/hyperlink" Target="http://www.bu.edu.eg/portal/index.php?act=150&amp;domain=opth" TargetMode="External"/><Relationship Id="rId20" Type="http://schemas.openxmlformats.org/officeDocument/2006/relationships/hyperlink" Target="http://www.bu.edu.eg/portal/index.php?act=150&amp;domain=adm" TargetMode="External"/><Relationship Id="rId29" Type="http://schemas.openxmlformats.org/officeDocument/2006/relationships/hyperlink" Target="http://www.bu.edu.eg/portal/index.php?act=150&amp;domain=ppdc" TargetMode="External"/><Relationship Id="rId1" Type="http://schemas.openxmlformats.org/officeDocument/2006/relationships/hyperlink" Target="http://www.bu.edu.eg/portal/index.php?act=150&amp;domain=fmed" TargetMode="External"/><Relationship Id="rId6" Type="http://schemas.openxmlformats.org/officeDocument/2006/relationships/hyperlink" Target="http://www.bu.edu.eg/portal/index.php?act=150&amp;domain=fart" TargetMode="External"/><Relationship Id="rId11" Type="http://schemas.openxmlformats.org/officeDocument/2006/relationships/hyperlink" Target="http://www.bu.edu.eg/portal/index.php?act=150&amp;domain=fnur" TargetMode="External"/><Relationship Id="rId24" Type="http://schemas.openxmlformats.org/officeDocument/2006/relationships/hyperlink" Target="http://www.bu.edu.eg/portal/index.php?act=150&amp;domain=vmth" TargetMode="External"/><Relationship Id="rId32" Type="http://schemas.openxmlformats.org/officeDocument/2006/relationships/hyperlink" Target="http://www.bu.edu.eg/portal/index.php?act=150&amp;domain=hrdc" TargetMode="External"/><Relationship Id="rId5" Type="http://schemas.openxmlformats.org/officeDocument/2006/relationships/hyperlink" Target="http://www.bu.edu.eg/portal/index.php?act=150&amp;domain=fagr" TargetMode="External"/><Relationship Id="rId15" Type="http://schemas.openxmlformats.org/officeDocument/2006/relationships/hyperlink" Target="http://www.bu.edu.eg/portal/index.php?act=150&amp;domain=hospital" TargetMode="External"/><Relationship Id="rId23" Type="http://schemas.openxmlformats.org/officeDocument/2006/relationships/hyperlink" Target="http://www.bu.edu.eg/portal/index.php?act=150&amp;domain=olc" TargetMode="External"/><Relationship Id="rId28" Type="http://schemas.openxmlformats.org/officeDocument/2006/relationships/hyperlink" Target="http://www.bu.edu.eg/portal/index.php?act=150&amp;domain=ecdu" TargetMode="External"/><Relationship Id="rId10" Type="http://schemas.openxmlformats.org/officeDocument/2006/relationships/hyperlink" Target="http://www.bu.edu.eg/portal/index.php?act=150&amp;domain=flaw" TargetMode="External"/><Relationship Id="rId19" Type="http://schemas.openxmlformats.org/officeDocument/2006/relationships/hyperlink" Target="http://www.bu.edu.eg/portal/index.php?act=150&amp;domain=env" TargetMode="External"/><Relationship Id="rId31" Type="http://schemas.openxmlformats.org/officeDocument/2006/relationships/hyperlink" Target="http://www.bu.edu.eg/portal/index.php?act=150&amp;domain=nanotech" TargetMode="External"/><Relationship Id="rId4" Type="http://schemas.openxmlformats.org/officeDocument/2006/relationships/hyperlink" Target="http://www.bu.edu.eg/portal/index.php?act=150&amp;domain=fsci" TargetMode="External"/><Relationship Id="rId9" Type="http://schemas.openxmlformats.org/officeDocument/2006/relationships/hyperlink" Target="http://www.bu.edu.eg/portal/index.php?act=150&amp;domain=fedu" TargetMode="External"/><Relationship Id="rId14" Type="http://schemas.openxmlformats.org/officeDocument/2006/relationships/hyperlink" Target="http://www.bu.edu.eg/portal/index.php?act=150&amp;domain=fapa" TargetMode="External"/><Relationship Id="rId22" Type="http://schemas.openxmlformats.org/officeDocument/2006/relationships/hyperlink" Target="http://www.bu.edu.eg/portal/index.php?act=150&amp;domain=irsc" TargetMode="External"/><Relationship Id="rId27" Type="http://schemas.openxmlformats.org/officeDocument/2006/relationships/hyperlink" Target="http://www.bu.edu.eg/portal/index.php?act=150&amp;domain=fldc" TargetMode="External"/><Relationship Id="rId30" Type="http://schemas.openxmlformats.org/officeDocument/2006/relationships/hyperlink" Target="http://www.bu.edu.eg/portal/index.php?act=150&amp;domain=qaa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opLeftCell="A2" workbookViewId="0">
      <pane xSplit="2" ySplit="2" topLeftCell="F4" activePane="bottomRight" state="frozen"/>
      <selection activeCell="A2" sqref="A2"/>
      <selection pane="topRight" activeCell="C2" sqref="C2"/>
      <selection pane="bottomLeft" activeCell="A4" sqref="A4"/>
      <selection pane="bottomRight" activeCell="F38" sqref="F38"/>
    </sheetView>
  </sheetViews>
  <sheetFormatPr defaultColWidth="13.85546875" defaultRowHeight="15" x14ac:dyDescent="0.25"/>
  <cols>
    <col min="1" max="1" width="12.42578125" style="1" bestFit="1" customWidth="1"/>
    <col min="2" max="2" width="10.140625" style="1" bestFit="1" customWidth="1"/>
    <col min="3" max="11" width="13.85546875" style="1"/>
    <col min="12" max="12" width="17" style="1" bestFit="1" customWidth="1"/>
    <col min="13" max="16384" width="13.85546875" style="1"/>
  </cols>
  <sheetData>
    <row r="1" spans="1:15" ht="40.5" thickBot="1" x14ac:dyDescent="0.75">
      <c r="A1" s="90" t="s">
        <v>106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5" ht="21" x14ac:dyDescent="0.25">
      <c r="A2" s="2" t="s">
        <v>0</v>
      </c>
      <c r="B2" s="3"/>
      <c r="C2" s="86" t="s">
        <v>109</v>
      </c>
      <c r="D2" s="86" t="s">
        <v>1</v>
      </c>
      <c r="E2" s="86" t="s">
        <v>2</v>
      </c>
      <c r="F2" s="86" t="s">
        <v>3</v>
      </c>
      <c r="G2" s="86" t="s">
        <v>4</v>
      </c>
      <c r="H2" s="86" t="s">
        <v>111</v>
      </c>
      <c r="I2" s="86" t="s">
        <v>5</v>
      </c>
      <c r="J2" s="86" t="s">
        <v>6</v>
      </c>
      <c r="K2" s="86" t="s">
        <v>7</v>
      </c>
      <c r="L2" s="86" t="s">
        <v>110</v>
      </c>
      <c r="M2" s="84" t="s">
        <v>8</v>
      </c>
      <c r="N2" s="84" t="s">
        <v>9</v>
      </c>
      <c r="O2" s="84" t="s">
        <v>10</v>
      </c>
    </row>
    <row r="3" spans="1:15" ht="21.75" thickBot="1" x14ac:dyDescent="0.3">
      <c r="A3" s="13"/>
      <c r="B3" s="14" t="s">
        <v>11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5"/>
      <c r="N3" s="85"/>
      <c r="O3" s="85"/>
    </row>
    <row r="4" spans="1:15" ht="21" x14ac:dyDescent="0.25">
      <c r="A4" s="88" t="s">
        <v>107</v>
      </c>
      <c r="B4" s="89"/>
      <c r="C4" s="21">
        <f t="shared" ref="C4:K4" si="0">C38-SUM(C5:C37)</f>
        <v>14489</v>
      </c>
      <c r="D4" s="18">
        <f t="shared" si="0"/>
        <v>10781</v>
      </c>
      <c r="E4" s="18">
        <f t="shared" si="0"/>
        <v>2332</v>
      </c>
      <c r="F4" s="18">
        <f t="shared" si="0"/>
        <v>12</v>
      </c>
      <c r="G4" s="18">
        <f t="shared" si="0"/>
        <v>19</v>
      </c>
      <c r="H4" s="18">
        <f>SUM(D4:G4)</f>
        <v>13144</v>
      </c>
      <c r="I4" s="18">
        <f t="shared" si="0"/>
        <v>9865</v>
      </c>
      <c r="J4" s="18">
        <f t="shared" si="0"/>
        <v>7395</v>
      </c>
      <c r="K4" s="18">
        <f t="shared" si="0"/>
        <v>5081</v>
      </c>
      <c r="L4" s="22">
        <f>SUM(I4:K4)</f>
        <v>22341</v>
      </c>
      <c r="M4" s="11"/>
      <c r="N4" s="4"/>
      <c r="O4" s="5"/>
    </row>
    <row r="5" spans="1:15" ht="21" x14ac:dyDescent="0.25">
      <c r="A5" s="78" t="s">
        <v>12</v>
      </c>
      <c r="B5" s="79"/>
      <c r="C5" s="6">
        <v>2427</v>
      </c>
      <c r="D5" s="7">
        <v>1803</v>
      </c>
      <c r="E5" s="7">
        <v>2476</v>
      </c>
      <c r="F5" s="7">
        <v>29</v>
      </c>
      <c r="G5" s="7">
        <v>372</v>
      </c>
      <c r="H5" s="18">
        <f t="shared" ref="H5:H37" si="1">SUM(D5:G5)</f>
        <v>4680</v>
      </c>
      <c r="I5" s="7">
        <v>1912</v>
      </c>
      <c r="J5" s="7">
        <v>428</v>
      </c>
      <c r="K5" s="7">
        <v>1124</v>
      </c>
      <c r="L5" s="15">
        <f t="shared" ref="L5:L37" si="2">SUM(I5:K5)</f>
        <v>3464</v>
      </c>
      <c r="M5" s="12" t="s">
        <v>13</v>
      </c>
      <c r="N5" s="7" t="s">
        <v>14</v>
      </c>
      <c r="O5" s="8" t="s">
        <v>15</v>
      </c>
    </row>
    <row r="6" spans="1:15" ht="21" x14ac:dyDescent="0.25">
      <c r="A6" s="78" t="s">
        <v>16</v>
      </c>
      <c r="B6" s="79"/>
      <c r="C6" s="6">
        <v>3534</v>
      </c>
      <c r="D6" s="7">
        <v>1204</v>
      </c>
      <c r="E6" s="7">
        <v>1256</v>
      </c>
      <c r="F6" s="7">
        <v>23</v>
      </c>
      <c r="G6" s="7">
        <v>483</v>
      </c>
      <c r="H6" s="18">
        <f t="shared" si="1"/>
        <v>2966</v>
      </c>
      <c r="I6" s="7">
        <v>3811</v>
      </c>
      <c r="J6" s="7">
        <v>866</v>
      </c>
      <c r="K6" s="7">
        <v>2528</v>
      </c>
      <c r="L6" s="15">
        <f t="shared" si="2"/>
        <v>7205</v>
      </c>
      <c r="M6" s="12" t="s">
        <v>17</v>
      </c>
      <c r="N6" s="7" t="s">
        <v>18</v>
      </c>
      <c r="O6" s="8" t="s">
        <v>19</v>
      </c>
    </row>
    <row r="7" spans="1:15" ht="21" x14ac:dyDescent="0.25">
      <c r="A7" s="78" t="s">
        <v>20</v>
      </c>
      <c r="B7" s="79"/>
      <c r="C7" s="6">
        <v>2287</v>
      </c>
      <c r="D7" s="7">
        <v>281</v>
      </c>
      <c r="E7" s="7">
        <v>996</v>
      </c>
      <c r="F7" s="7">
        <v>11</v>
      </c>
      <c r="G7" s="7">
        <v>110</v>
      </c>
      <c r="H7" s="18">
        <f t="shared" si="1"/>
        <v>1398</v>
      </c>
      <c r="I7" s="7">
        <v>1794</v>
      </c>
      <c r="J7" s="7">
        <v>168</v>
      </c>
      <c r="K7" s="15">
        <v>335</v>
      </c>
      <c r="L7" s="15">
        <f t="shared" si="2"/>
        <v>2297</v>
      </c>
      <c r="M7" s="12" t="s">
        <v>21</v>
      </c>
      <c r="N7" s="7" t="s">
        <v>22</v>
      </c>
      <c r="O7" s="8" t="s">
        <v>23</v>
      </c>
    </row>
    <row r="8" spans="1:15" ht="21" x14ac:dyDescent="0.25">
      <c r="A8" s="78" t="s">
        <v>24</v>
      </c>
      <c r="B8" s="79"/>
      <c r="C8" s="6">
        <v>2216</v>
      </c>
      <c r="D8" s="7">
        <v>245</v>
      </c>
      <c r="E8" s="7">
        <v>1573</v>
      </c>
      <c r="F8" s="7">
        <v>15</v>
      </c>
      <c r="G8" s="7">
        <v>291</v>
      </c>
      <c r="H8" s="18">
        <f t="shared" si="1"/>
        <v>2124</v>
      </c>
      <c r="I8" s="7">
        <v>1784</v>
      </c>
      <c r="J8" s="7">
        <v>158</v>
      </c>
      <c r="K8" s="15">
        <v>311</v>
      </c>
      <c r="L8" s="15">
        <f t="shared" si="2"/>
        <v>2253</v>
      </c>
      <c r="M8" s="12" t="s">
        <v>25</v>
      </c>
      <c r="N8" s="7" t="s">
        <v>26</v>
      </c>
      <c r="O8" s="8" t="s">
        <v>27</v>
      </c>
    </row>
    <row r="9" spans="1:15" ht="21" x14ac:dyDescent="0.25">
      <c r="A9" s="78" t="s">
        <v>28</v>
      </c>
      <c r="B9" s="79"/>
      <c r="C9" s="6">
        <v>2454</v>
      </c>
      <c r="D9" s="7">
        <v>539</v>
      </c>
      <c r="E9" s="7">
        <v>828</v>
      </c>
      <c r="F9" s="7">
        <v>11</v>
      </c>
      <c r="G9" s="7">
        <v>38</v>
      </c>
      <c r="H9" s="18">
        <f t="shared" si="1"/>
        <v>1416</v>
      </c>
      <c r="I9" s="7">
        <v>2809</v>
      </c>
      <c r="J9" s="7">
        <v>304</v>
      </c>
      <c r="K9" s="15">
        <v>1647</v>
      </c>
      <c r="L9" s="15">
        <f t="shared" si="2"/>
        <v>4760</v>
      </c>
      <c r="M9" s="12" t="s">
        <v>29</v>
      </c>
      <c r="N9" s="7" t="s">
        <v>30</v>
      </c>
      <c r="O9" s="8" t="s">
        <v>31</v>
      </c>
    </row>
    <row r="10" spans="1:15" ht="21" x14ac:dyDescent="0.25">
      <c r="A10" s="78" t="s">
        <v>32</v>
      </c>
      <c r="B10" s="79"/>
      <c r="C10" s="6">
        <v>2208</v>
      </c>
      <c r="D10" s="7">
        <v>215</v>
      </c>
      <c r="E10" s="7">
        <v>111</v>
      </c>
      <c r="F10" s="7">
        <v>13</v>
      </c>
      <c r="G10" s="7">
        <v>0</v>
      </c>
      <c r="H10" s="18">
        <f t="shared" si="1"/>
        <v>339</v>
      </c>
      <c r="I10" s="7">
        <v>1770</v>
      </c>
      <c r="J10" s="7">
        <v>148</v>
      </c>
      <c r="K10" s="15">
        <v>302</v>
      </c>
      <c r="L10" s="15">
        <f t="shared" si="2"/>
        <v>2220</v>
      </c>
      <c r="M10" s="12" t="s">
        <v>33</v>
      </c>
      <c r="N10" s="7" t="s">
        <v>34</v>
      </c>
      <c r="O10" s="8" t="s">
        <v>35</v>
      </c>
    </row>
    <row r="11" spans="1:15" ht="21" x14ac:dyDescent="0.25">
      <c r="A11" s="78" t="s">
        <v>36</v>
      </c>
      <c r="B11" s="79"/>
      <c r="C11" s="6">
        <v>2277</v>
      </c>
      <c r="D11" s="7">
        <v>167</v>
      </c>
      <c r="E11" s="7">
        <v>99</v>
      </c>
      <c r="F11" s="7">
        <v>10</v>
      </c>
      <c r="G11" s="7">
        <v>0</v>
      </c>
      <c r="H11" s="18">
        <f t="shared" si="1"/>
        <v>276</v>
      </c>
      <c r="I11" s="7">
        <v>2064</v>
      </c>
      <c r="J11" s="7">
        <v>166</v>
      </c>
      <c r="K11" s="15">
        <v>432</v>
      </c>
      <c r="L11" s="15">
        <f t="shared" si="2"/>
        <v>2662</v>
      </c>
      <c r="M11" s="12" t="s">
        <v>37</v>
      </c>
      <c r="N11" s="7" t="s">
        <v>38</v>
      </c>
      <c r="O11" s="8" t="s">
        <v>39</v>
      </c>
    </row>
    <row r="12" spans="1:15" ht="21" x14ac:dyDescent="0.25">
      <c r="A12" s="78" t="s">
        <v>40</v>
      </c>
      <c r="B12" s="79"/>
      <c r="C12" s="6">
        <v>2210</v>
      </c>
      <c r="D12" s="7">
        <v>251</v>
      </c>
      <c r="E12" s="7">
        <v>1534</v>
      </c>
      <c r="F12" s="7">
        <v>15</v>
      </c>
      <c r="G12" s="7">
        <v>264</v>
      </c>
      <c r="H12" s="18">
        <f t="shared" si="1"/>
        <v>2064</v>
      </c>
      <c r="I12" s="7">
        <v>1735</v>
      </c>
      <c r="J12" s="7">
        <v>100</v>
      </c>
      <c r="K12" s="15">
        <v>302</v>
      </c>
      <c r="L12" s="15">
        <f t="shared" si="2"/>
        <v>2137</v>
      </c>
      <c r="M12" s="12" t="s">
        <v>41</v>
      </c>
      <c r="N12" s="7" t="s">
        <v>42</v>
      </c>
      <c r="O12" s="8" t="s">
        <v>43</v>
      </c>
    </row>
    <row r="13" spans="1:15" ht="21" x14ac:dyDescent="0.25">
      <c r="A13" s="78" t="s">
        <v>44</v>
      </c>
      <c r="B13" s="79"/>
      <c r="C13" s="6">
        <v>2210</v>
      </c>
      <c r="D13" s="7">
        <v>193</v>
      </c>
      <c r="E13" s="7">
        <v>390</v>
      </c>
      <c r="F13" s="7">
        <v>10</v>
      </c>
      <c r="G13" s="7">
        <v>0</v>
      </c>
      <c r="H13" s="18">
        <f t="shared" si="1"/>
        <v>593</v>
      </c>
      <c r="I13" s="7">
        <v>1773</v>
      </c>
      <c r="J13" s="7">
        <v>151</v>
      </c>
      <c r="K13" s="15">
        <v>299</v>
      </c>
      <c r="L13" s="15">
        <f t="shared" si="2"/>
        <v>2223</v>
      </c>
      <c r="M13" s="12" t="s">
        <v>45</v>
      </c>
      <c r="N13" s="7" t="s">
        <v>46</v>
      </c>
      <c r="O13" s="8" t="s">
        <v>47</v>
      </c>
    </row>
    <row r="14" spans="1:15" ht="21" x14ac:dyDescent="0.25">
      <c r="A14" s="78" t="s">
        <v>48</v>
      </c>
      <c r="B14" s="79"/>
      <c r="C14" s="6">
        <v>2209</v>
      </c>
      <c r="D14" s="7">
        <v>134</v>
      </c>
      <c r="E14" s="7">
        <v>750</v>
      </c>
      <c r="F14" s="7">
        <v>7</v>
      </c>
      <c r="G14" s="7">
        <v>123</v>
      </c>
      <c r="H14" s="18">
        <f t="shared" si="1"/>
        <v>1014</v>
      </c>
      <c r="I14" s="7">
        <v>1772</v>
      </c>
      <c r="J14" s="7">
        <v>120</v>
      </c>
      <c r="K14" s="15">
        <v>307</v>
      </c>
      <c r="L14" s="15">
        <f t="shared" si="2"/>
        <v>2199</v>
      </c>
      <c r="M14" s="12" t="s">
        <v>49</v>
      </c>
      <c r="N14" s="7" t="s">
        <v>50</v>
      </c>
      <c r="O14" s="8" t="s">
        <v>51</v>
      </c>
    </row>
    <row r="15" spans="1:15" ht="21" x14ac:dyDescent="0.25">
      <c r="A15" s="78" t="s">
        <v>52</v>
      </c>
      <c r="B15" s="79"/>
      <c r="C15" s="6">
        <v>3321</v>
      </c>
      <c r="D15" s="7">
        <v>76</v>
      </c>
      <c r="E15" s="7">
        <v>202</v>
      </c>
      <c r="F15" s="7">
        <v>6</v>
      </c>
      <c r="G15" s="7">
        <v>0</v>
      </c>
      <c r="H15" s="18">
        <f t="shared" si="1"/>
        <v>284</v>
      </c>
      <c r="I15" s="7">
        <v>2671</v>
      </c>
      <c r="J15" s="7">
        <v>122</v>
      </c>
      <c r="K15" s="15">
        <v>459</v>
      </c>
      <c r="L15" s="15">
        <f t="shared" si="2"/>
        <v>3252</v>
      </c>
      <c r="M15" s="12" t="s">
        <v>53</v>
      </c>
      <c r="N15" s="7" t="s">
        <v>54</v>
      </c>
      <c r="O15" s="8" t="s">
        <v>55</v>
      </c>
    </row>
    <row r="16" spans="1:15" ht="21" x14ac:dyDescent="0.25">
      <c r="A16" s="78" t="s">
        <v>56</v>
      </c>
      <c r="B16" s="79"/>
      <c r="C16" s="6">
        <v>2237</v>
      </c>
      <c r="D16" s="7">
        <v>144</v>
      </c>
      <c r="E16" s="7">
        <v>150</v>
      </c>
      <c r="F16" s="7">
        <v>9</v>
      </c>
      <c r="G16" s="7">
        <v>0</v>
      </c>
      <c r="H16" s="18">
        <f t="shared" si="1"/>
        <v>303</v>
      </c>
      <c r="I16" s="7">
        <v>1817</v>
      </c>
      <c r="J16" s="7">
        <v>120</v>
      </c>
      <c r="K16" s="15">
        <v>308</v>
      </c>
      <c r="L16" s="15">
        <f t="shared" si="2"/>
        <v>2245</v>
      </c>
      <c r="M16" s="12" t="s">
        <v>57</v>
      </c>
      <c r="N16" s="7" t="s">
        <v>58</v>
      </c>
      <c r="O16" s="8" t="s">
        <v>59</v>
      </c>
    </row>
    <row r="17" spans="1:15" ht="21" x14ac:dyDescent="0.25">
      <c r="A17" s="80" t="s">
        <v>60</v>
      </c>
      <c r="B17" s="81"/>
      <c r="C17" s="19">
        <v>2209</v>
      </c>
      <c r="D17" s="7">
        <v>105</v>
      </c>
      <c r="E17" s="7">
        <v>158</v>
      </c>
      <c r="F17" s="7">
        <v>8</v>
      </c>
      <c r="G17" s="7">
        <v>12</v>
      </c>
      <c r="H17" s="18">
        <f t="shared" si="1"/>
        <v>283</v>
      </c>
      <c r="I17" s="7">
        <v>1737</v>
      </c>
      <c r="J17" s="7">
        <v>121</v>
      </c>
      <c r="K17" s="15">
        <v>291</v>
      </c>
      <c r="L17" s="15">
        <f t="shared" si="2"/>
        <v>2149</v>
      </c>
      <c r="M17" s="12" t="s">
        <v>61</v>
      </c>
      <c r="N17" s="7" t="s">
        <v>62</v>
      </c>
      <c r="O17" s="8" t="s">
        <v>63</v>
      </c>
    </row>
    <row r="18" spans="1:15" ht="21" x14ac:dyDescent="0.25">
      <c r="A18" s="80" t="s">
        <v>64</v>
      </c>
      <c r="B18" s="81"/>
      <c r="C18" s="19">
        <v>1104</v>
      </c>
      <c r="D18" s="7">
        <v>2</v>
      </c>
      <c r="E18" s="7">
        <v>0</v>
      </c>
      <c r="F18" s="7">
        <v>0</v>
      </c>
      <c r="G18" s="7">
        <v>0</v>
      </c>
      <c r="H18" s="18">
        <f t="shared" si="1"/>
        <v>2</v>
      </c>
      <c r="I18" s="7">
        <v>865</v>
      </c>
      <c r="J18" s="7">
        <v>32</v>
      </c>
      <c r="K18" s="15">
        <v>143</v>
      </c>
      <c r="L18" s="15">
        <f t="shared" si="2"/>
        <v>1040</v>
      </c>
      <c r="M18" s="12" t="s">
        <v>65</v>
      </c>
      <c r="N18" s="7" t="s">
        <v>65</v>
      </c>
      <c r="O18" s="8" t="s">
        <v>66</v>
      </c>
    </row>
    <row r="19" spans="1:15" ht="21" x14ac:dyDescent="0.25">
      <c r="A19" s="80" t="s">
        <v>67</v>
      </c>
      <c r="B19" s="81"/>
      <c r="C19" s="19">
        <v>0</v>
      </c>
      <c r="D19" s="7">
        <v>1408</v>
      </c>
      <c r="E19" s="7">
        <v>0</v>
      </c>
      <c r="F19" s="7">
        <v>0</v>
      </c>
      <c r="G19" s="7">
        <v>0</v>
      </c>
      <c r="H19" s="18">
        <f t="shared" si="1"/>
        <v>1408</v>
      </c>
      <c r="I19" s="7">
        <v>114</v>
      </c>
      <c r="J19" s="7">
        <v>29</v>
      </c>
      <c r="K19" s="15">
        <v>161</v>
      </c>
      <c r="L19" s="15">
        <f t="shared" si="2"/>
        <v>304</v>
      </c>
      <c r="M19" s="12" t="s">
        <v>68</v>
      </c>
      <c r="N19" s="7" t="s">
        <v>69</v>
      </c>
      <c r="O19" s="8" t="s">
        <v>70</v>
      </c>
    </row>
    <row r="20" spans="1:15" ht="21" x14ac:dyDescent="0.25">
      <c r="A20" s="80" t="s">
        <v>71</v>
      </c>
      <c r="B20" s="81"/>
      <c r="C20" s="19">
        <v>1092</v>
      </c>
      <c r="D20" s="7">
        <v>1</v>
      </c>
      <c r="E20" s="7">
        <v>0</v>
      </c>
      <c r="F20" s="7">
        <v>0</v>
      </c>
      <c r="G20" s="7">
        <v>0</v>
      </c>
      <c r="H20" s="18">
        <f t="shared" si="1"/>
        <v>1</v>
      </c>
      <c r="I20" s="7">
        <v>840</v>
      </c>
      <c r="J20" s="7">
        <v>31</v>
      </c>
      <c r="K20" s="15">
        <v>143</v>
      </c>
      <c r="L20" s="15">
        <f t="shared" si="2"/>
        <v>1014</v>
      </c>
      <c r="M20" s="12" t="s">
        <v>72</v>
      </c>
      <c r="N20" s="7" t="s">
        <v>72</v>
      </c>
      <c r="O20" s="8" t="s">
        <v>66</v>
      </c>
    </row>
    <row r="21" spans="1:15" ht="21" x14ac:dyDescent="0.25">
      <c r="A21" s="80" t="s">
        <v>73</v>
      </c>
      <c r="B21" s="81"/>
      <c r="C21" s="19">
        <v>1105</v>
      </c>
      <c r="D21" s="7">
        <v>3</v>
      </c>
      <c r="E21" s="7">
        <v>0</v>
      </c>
      <c r="F21" s="7">
        <v>0</v>
      </c>
      <c r="G21" s="7">
        <v>0</v>
      </c>
      <c r="H21" s="18">
        <f t="shared" si="1"/>
        <v>3</v>
      </c>
      <c r="I21" s="7">
        <v>865</v>
      </c>
      <c r="J21" s="7">
        <v>61</v>
      </c>
      <c r="K21" s="15">
        <v>144</v>
      </c>
      <c r="L21" s="15">
        <f t="shared" si="2"/>
        <v>1070</v>
      </c>
      <c r="M21" s="12" t="s">
        <v>74</v>
      </c>
      <c r="N21" s="7" t="s">
        <v>74</v>
      </c>
      <c r="O21" s="8" t="s">
        <v>66</v>
      </c>
    </row>
    <row r="22" spans="1:15" ht="21" x14ac:dyDescent="0.25">
      <c r="A22" s="80" t="s">
        <v>75</v>
      </c>
      <c r="B22" s="81"/>
      <c r="C22" s="19">
        <v>1103</v>
      </c>
      <c r="D22" s="7">
        <v>1</v>
      </c>
      <c r="E22" s="7">
        <v>0</v>
      </c>
      <c r="F22" s="7">
        <v>0</v>
      </c>
      <c r="G22" s="7">
        <v>0</v>
      </c>
      <c r="H22" s="18">
        <f t="shared" si="1"/>
        <v>1</v>
      </c>
      <c r="I22" s="7">
        <v>877</v>
      </c>
      <c r="J22" s="7">
        <v>31</v>
      </c>
      <c r="K22" s="15">
        <v>144</v>
      </c>
      <c r="L22" s="15">
        <f t="shared" si="2"/>
        <v>1052</v>
      </c>
      <c r="M22" s="12" t="s">
        <v>76</v>
      </c>
      <c r="N22" s="7" t="s">
        <v>76</v>
      </c>
      <c r="O22" s="8" t="s">
        <v>66</v>
      </c>
    </row>
    <row r="23" spans="1:15" ht="21" x14ac:dyDescent="0.25">
      <c r="A23" s="80" t="s">
        <v>77</v>
      </c>
      <c r="B23" s="81"/>
      <c r="C23" s="19">
        <v>1105</v>
      </c>
      <c r="D23" s="7">
        <v>1</v>
      </c>
      <c r="E23" s="7">
        <v>0</v>
      </c>
      <c r="F23" s="7">
        <v>0</v>
      </c>
      <c r="G23" s="7">
        <v>0</v>
      </c>
      <c r="H23" s="18">
        <f t="shared" si="1"/>
        <v>1</v>
      </c>
      <c r="I23" s="7">
        <v>862</v>
      </c>
      <c r="J23" s="7">
        <v>33</v>
      </c>
      <c r="K23" s="15">
        <v>143</v>
      </c>
      <c r="L23" s="15">
        <f t="shared" si="2"/>
        <v>1038</v>
      </c>
      <c r="M23" s="12" t="s">
        <v>78</v>
      </c>
      <c r="N23" s="7" t="s">
        <v>78</v>
      </c>
      <c r="O23" s="8" t="s">
        <v>66</v>
      </c>
    </row>
    <row r="24" spans="1:15" ht="21" x14ac:dyDescent="0.25">
      <c r="A24" s="78" t="s">
        <v>79</v>
      </c>
      <c r="B24" s="79"/>
      <c r="C24" s="6">
        <v>1104</v>
      </c>
      <c r="D24" s="7">
        <v>1</v>
      </c>
      <c r="E24" s="7">
        <v>0</v>
      </c>
      <c r="F24" s="7">
        <v>0</v>
      </c>
      <c r="G24" s="7">
        <v>0</v>
      </c>
      <c r="H24" s="18">
        <f t="shared" si="1"/>
        <v>1</v>
      </c>
      <c r="I24" s="7">
        <v>863</v>
      </c>
      <c r="J24" s="7">
        <v>52</v>
      </c>
      <c r="K24" s="15">
        <v>143</v>
      </c>
      <c r="L24" s="15">
        <f t="shared" si="2"/>
        <v>1058</v>
      </c>
      <c r="M24" s="12" t="s">
        <v>80</v>
      </c>
      <c r="N24" s="7" t="s">
        <v>80</v>
      </c>
      <c r="O24" s="8" t="s">
        <v>66</v>
      </c>
    </row>
    <row r="25" spans="1:15" ht="21" x14ac:dyDescent="0.25">
      <c r="A25" s="78" t="s">
        <v>81</v>
      </c>
      <c r="B25" s="79"/>
      <c r="C25" s="6">
        <v>1103</v>
      </c>
      <c r="D25" s="7">
        <v>1</v>
      </c>
      <c r="E25" s="7">
        <v>0</v>
      </c>
      <c r="F25" s="7">
        <v>0</v>
      </c>
      <c r="G25" s="7">
        <v>0</v>
      </c>
      <c r="H25" s="18">
        <f t="shared" si="1"/>
        <v>1</v>
      </c>
      <c r="I25" s="7">
        <v>860</v>
      </c>
      <c r="J25" s="7">
        <v>34</v>
      </c>
      <c r="K25" s="15">
        <v>144</v>
      </c>
      <c r="L25" s="15">
        <f t="shared" si="2"/>
        <v>1038</v>
      </c>
      <c r="M25" s="12" t="s">
        <v>82</v>
      </c>
      <c r="N25" s="7" t="s">
        <v>82</v>
      </c>
      <c r="O25" s="8" t="s">
        <v>66</v>
      </c>
    </row>
    <row r="26" spans="1:15" ht="21" x14ac:dyDescent="0.25">
      <c r="A26" s="78" t="s">
        <v>83</v>
      </c>
      <c r="B26" s="79"/>
      <c r="C26" s="6">
        <v>1103</v>
      </c>
      <c r="D26" s="7">
        <v>1</v>
      </c>
      <c r="E26" s="7">
        <v>0</v>
      </c>
      <c r="F26" s="7">
        <v>0</v>
      </c>
      <c r="G26" s="7">
        <v>0</v>
      </c>
      <c r="H26" s="18">
        <f t="shared" si="1"/>
        <v>1</v>
      </c>
      <c r="I26" s="7">
        <v>861</v>
      </c>
      <c r="J26" s="7">
        <v>32</v>
      </c>
      <c r="K26" s="15">
        <v>143</v>
      </c>
      <c r="L26" s="15">
        <f t="shared" si="2"/>
        <v>1036</v>
      </c>
      <c r="M26" s="12" t="s">
        <v>84</v>
      </c>
      <c r="N26" s="7" t="s">
        <v>84</v>
      </c>
      <c r="O26" s="8" t="s">
        <v>66</v>
      </c>
    </row>
    <row r="27" spans="1:15" ht="21" x14ac:dyDescent="0.25">
      <c r="A27" s="78" t="s">
        <v>85</v>
      </c>
      <c r="B27" s="79"/>
      <c r="C27" s="6">
        <v>1103</v>
      </c>
      <c r="D27" s="7">
        <v>1</v>
      </c>
      <c r="E27" s="7">
        <v>0</v>
      </c>
      <c r="F27" s="7">
        <v>0</v>
      </c>
      <c r="G27" s="7">
        <v>0</v>
      </c>
      <c r="H27" s="18">
        <f t="shared" si="1"/>
        <v>1</v>
      </c>
      <c r="I27" s="7">
        <v>861</v>
      </c>
      <c r="J27" s="7">
        <v>31</v>
      </c>
      <c r="K27" s="15">
        <v>143</v>
      </c>
      <c r="L27" s="15">
        <f t="shared" si="2"/>
        <v>1035</v>
      </c>
      <c r="M27" s="12" t="s">
        <v>86</v>
      </c>
      <c r="N27" s="7" t="s">
        <v>86</v>
      </c>
      <c r="O27" s="8" t="s">
        <v>66</v>
      </c>
    </row>
    <row r="28" spans="1:15" ht="21" x14ac:dyDescent="0.25">
      <c r="A28" s="78" t="s">
        <v>87</v>
      </c>
      <c r="B28" s="79"/>
      <c r="C28" s="6">
        <v>1104</v>
      </c>
      <c r="D28" s="7">
        <v>4</v>
      </c>
      <c r="E28" s="7">
        <v>0</v>
      </c>
      <c r="F28" s="7">
        <v>0</v>
      </c>
      <c r="G28" s="7">
        <v>0</v>
      </c>
      <c r="H28" s="18">
        <f t="shared" si="1"/>
        <v>4</v>
      </c>
      <c r="I28" s="7">
        <v>863</v>
      </c>
      <c r="J28" s="7">
        <v>36</v>
      </c>
      <c r="K28" s="15">
        <v>143</v>
      </c>
      <c r="L28" s="15">
        <f t="shared" si="2"/>
        <v>1042</v>
      </c>
      <c r="M28" s="12" t="s">
        <v>88</v>
      </c>
      <c r="N28" s="7" t="s">
        <v>88</v>
      </c>
      <c r="O28" s="8" t="s">
        <v>66</v>
      </c>
    </row>
    <row r="29" spans="1:15" ht="21" x14ac:dyDescent="0.25">
      <c r="A29" s="78" t="s">
        <v>89</v>
      </c>
      <c r="B29" s="79"/>
      <c r="C29" s="6">
        <v>1103</v>
      </c>
      <c r="D29" s="7">
        <v>1</v>
      </c>
      <c r="E29" s="7">
        <v>0</v>
      </c>
      <c r="F29" s="7">
        <v>0</v>
      </c>
      <c r="G29" s="7">
        <v>0</v>
      </c>
      <c r="H29" s="18">
        <f t="shared" si="1"/>
        <v>1</v>
      </c>
      <c r="I29" s="7">
        <v>861</v>
      </c>
      <c r="J29" s="7">
        <v>31</v>
      </c>
      <c r="K29" s="15">
        <v>143</v>
      </c>
      <c r="L29" s="15">
        <f t="shared" si="2"/>
        <v>1035</v>
      </c>
      <c r="M29" s="12" t="s">
        <v>84</v>
      </c>
      <c r="N29" s="7" t="s">
        <v>84</v>
      </c>
      <c r="O29" s="8" t="s">
        <v>66</v>
      </c>
    </row>
    <row r="30" spans="1:15" ht="21" x14ac:dyDescent="0.25">
      <c r="A30" s="78" t="s">
        <v>90</v>
      </c>
      <c r="B30" s="79"/>
      <c r="C30" s="6">
        <v>1103</v>
      </c>
      <c r="D30" s="7">
        <v>1</v>
      </c>
      <c r="E30" s="7">
        <v>0</v>
      </c>
      <c r="F30" s="7">
        <v>0</v>
      </c>
      <c r="G30" s="7">
        <v>0</v>
      </c>
      <c r="H30" s="18">
        <f t="shared" si="1"/>
        <v>1</v>
      </c>
      <c r="I30" s="7">
        <v>861</v>
      </c>
      <c r="J30" s="7">
        <v>31</v>
      </c>
      <c r="K30" s="15">
        <v>143</v>
      </c>
      <c r="L30" s="15">
        <f t="shared" si="2"/>
        <v>1035</v>
      </c>
      <c r="M30" s="12" t="s">
        <v>86</v>
      </c>
      <c r="N30" s="7" t="s">
        <v>86</v>
      </c>
      <c r="O30" s="8" t="s">
        <v>66</v>
      </c>
    </row>
    <row r="31" spans="1:15" ht="21" x14ac:dyDescent="0.25">
      <c r="A31" s="78" t="s">
        <v>91</v>
      </c>
      <c r="B31" s="79"/>
      <c r="C31" s="6">
        <v>1104</v>
      </c>
      <c r="D31" s="7">
        <v>8</v>
      </c>
      <c r="E31" s="7">
        <v>0</v>
      </c>
      <c r="F31" s="7">
        <v>0</v>
      </c>
      <c r="G31" s="7">
        <v>0</v>
      </c>
      <c r="H31" s="18">
        <f t="shared" si="1"/>
        <v>8</v>
      </c>
      <c r="I31" s="7">
        <v>863</v>
      </c>
      <c r="J31" s="7">
        <v>42</v>
      </c>
      <c r="K31" s="15">
        <v>143</v>
      </c>
      <c r="L31" s="15">
        <f t="shared" si="2"/>
        <v>1048</v>
      </c>
      <c r="M31" s="12" t="s">
        <v>92</v>
      </c>
      <c r="N31" s="7" t="s">
        <v>92</v>
      </c>
      <c r="O31" s="8" t="s">
        <v>66</v>
      </c>
    </row>
    <row r="32" spans="1:15" ht="21" x14ac:dyDescent="0.25">
      <c r="A32" s="78" t="s">
        <v>93</v>
      </c>
      <c r="B32" s="79"/>
      <c r="C32" s="6">
        <v>1103</v>
      </c>
      <c r="D32" s="7">
        <v>1</v>
      </c>
      <c r="E32" s="7">
        <v>0</v>
      </c>
      <c r="F32" s="7">
        <v>0</v>
      </c>
      <c r="G32" s="7">
        <v>0</v>
      </c>
      <c r="H32" s="18">
        <f t="shared" si="1"/>
        <v>1</v>
      </c>
      <c r="I32" s="7">
        <v>862</v>
      </c>
      <c r="J32" s="7">
        <v>31</v>
      </c>
      <c r="K32" s="15">
        <v>143</v>
      </c>
      <c r="L32" s="15">
        <f t="shared" si="2"/>
        <v>1036</v>
      </c>
      <c r="M32" s="12" t="s">
        <v>94</v>
      </c>
      <c r="N32" s="7" t="s">
        <v>94</v>
      </c>
      <c r="O32" s="8" t="s">
        <v>66</v>
      </c>
    </row>
    <row r="33" spans="1:16" ht="21" x14ac:dyDescent="0.25">
      <c r="A33" s="78" t="s">
        <v>98</v>
      </c>
      <c r="B33" s="79"/>
      <c r="C33" s="6">
        <v>1103</v>
      </c>
      <c r="D33" s="7">
        <v>1</v>
      </c>
      <c r="E33" s="7">
        <v>0</v>
      </c>
      <c r="F33" s="7">
        <v>0</v>
      </c>
      <c r="G33" s="7">
        <v>0</v>
      </c>
      <c r="H33" s="18">
        <f t="shared" si="1"/>
        <v>1</v>
      </c>
      <c r="I33" s="7">
        <v>860</v>
      </c>
      <c r="J33" s="7">
        <v>31</v>
      </c>
      <c r="K33" s="15">
        <v>143</v>
      </c>
      <c r="L33" s="15">
        <f t="shared" si="2"/>
        <v>1034</v>
      </c>
      <c r="M33" s="12" t="s">
        <v>86</v>
      </c>
      <c r="N33" s="7" t="s">
        <v>86</v>
      </c>
      <c r="O33" s="8" t="s">
        <v>66</v>
      </c>
      <c r="P33" s="10"/>
    </row>
    <row r="34" spans="1:16" ht="21" x14ac:dyDescent="0.25">
      <c r="A34" s="78" t="s">
        <v>99</v>
      </c>
      <c r="B34" s="79"/>
      <c r="C34" s="6">
        <v>320</v>
      </c>
      <c r="D34" s="7">
        <v>0</v>
      </c>
      <c r="E34" s="7">
        <v>34</v>
      </c>
      <c r="F34" s="7">
        <v>0</v>
      </c>
      <c r="G34" s="7">
        <v>0</v>
      </c>
      <c r="H34" s="18">
        <f>SUM(D34:G34)</f>
        <v>34</v>
      </c>
      <c r="I34" s="7">
        <v>2</v>
      </c>
      <c r="J34" s="7">
        <v>627</v>
      </c>
      <c r="K34" s="15">
        <v>182</v>
      </c>
      <c r="L34" s="15">
        <f t="shared" si="2"/>
        <v>811</v>
      </c>
      <c r="M34" s="12" t="s">
        <v>100</v>
      </c>
      <c r="N34" s="7" t="s">
        <v>100</v>
      </c>
      <c r="O34" s="8" t="s">
        <v>66</v>
      </c>
      <c r="P34" s="10"/>
    </row>
    <row r="35" spans="1:16" ht="21" x14ac:dyDescent="0.25">
      <c r="A35" s="78" t="s">
        <v>101</v>
      </c>
      <c r="B35" s="79"/>
      <c r="C35" s="6">
        <v>1103</v>
      </c>
      <c r="D35" s="7">
        <v>1</v>
      </c>
      <c r="E35" s="7">
        <v>0</v>
      </c>
      <c r="F35" s="7">
        <v>0</v>
      </c>
      <c r="G35" s="7">
        <v>0</v>
      </c>
      <c r="H35" s="18">
        <f t="shared" si="1"/>
        <v>1</v>
      </c>
      <c r="I35" s="7">
        <v>861</v>
      </c>
      <c r="J35" s="7">
        <v>31</v>
      </c>
      <c r="K35" s="15">
        <v>143</v>
      </c>
      <c r="L35" s="15">
        <f t="shared" si="2"/>
        <v>1035</v>
      </c>
      <c r="M35" s="12" t="s">
        <v>78</v>
      </c>
      <c r="N35" s="7" t="s">
        <v>78</v>
      </c>
      <c r="O35" s="8" t="s">
        <v>66</v>
      </c>
      <c r="P35" s="10"/>
    </row>
    <row r="36" spans="1:16" ht="21" x14ac:dyDescent="0.25">
      <c r="A36" s="78" t="s">
        <v>102</v>
      </c>
      <c r="B36" s="79"/>
      <c r="C36" s="6">
        <v>1103</v>
      </c>
      <c r="D36" s="7">
        <v>1</v>
      </c>
      <c r="E36" s="7">
        <v>0</v>
      </c>
      <c r="F36" s="7">
        <v>0</v>
      </c>
      <c r="G36" s="7">
        <v>0</v>
      </c>
      <c r="H36" s="18">
        <f t="shared" si="1"/>
        <v>1</v>
      </c>
      <c r="I36" s="7">
        <v>860</v>
      </c>
      <c r="J36" s="7">
        <v>31</v>
      </c>
      <c r="K36" s="15">
        <v>143</v>
      </c>
      <c r="L36" s="15">
        <f t="shared" si="2"/>
        <v>1034</v>
      </c>
      <c r="M36" s="12" t="s">
        <v>103</v>
      </c>
      <c r="N36" s="7" t="s">
        <v>103</v>
      </c>
      <c r="O36" s="8" t="s">
        <v>66</v>
      </c>
      <c r="P36" s="10"/>
    </row>
    <row r="37" spans="1:16" ht="21" x14ac:dyDescent="0.25">
      <c r="A37" s="78" t="s">
        <v>104</v>
      </c>
      <c r="B37" s="79"/>
      <c r="C37" s="6">
        <v>1106</v>
      </c>
      <c r="D37" s="7">
        <v>1</v>
      </c>
      <c r="E37" s="7">
        <v>0</v>
      </c>
      <c r="F37" s="7">
        <v>0</v>
      </c>
      <c r="G37" s="7">
        <v>0</v>
      </c>
      <c r="H37" s="18">
        <f t="shared" si="1"/>
        <v>1</v>
      </c>
      <c r="I37" s="7">
        <v>892</v>
      </c>
      <c r="J37" s="7">
        <v>64</v>
      </c>
      <c r="K37" s="15">
        <v>147</v>
      </c>
      <c r="L37" s="15">
        <f t="shared" si="2"/>
        <v>1103</v>
      </c>
      <c r="M37" s="12" t="s">
        <v>105</v>
      </c>
      <c r="N37" s="7" t="s">
        <v>105</v>
      </c>
      <c r="O37" s="8" t="s">
        <v>66</v>
      </c>
      <c r="P37" s="10"/>
    </row>
    <row r="38" spans="1:16" ht="21.75" thickBot="1" x14ac:dyDescent="0.4">
      <c r="A38" s="82" t="s">
        <v>108</v>
      </c>
      <c r="B38" s="83"/>
      <c r="C38" s="20">
        <v>66462</v>
      </c>
      <c r="D38" s="9">
        <v>17577</v>
      </c>
      <c r="E38" s="9">
        <v>12889</v>
      </c>
      <c r="F38" s="9">
        <v>179</v>
      </c>
      <c r="G38" s="16">
        <v>1712</v>
      </c>
      <c r="H38" s="18">
        <f>SUM(H5:H37)</f>
        <v>19213</v>
      </c>
      <c r="I38" s="9">
        <v>52967</v>
      </c>
      <c r="J38" s="9">
        <v>11688</v>
      </c>
      <c r="K38" s="17">
        <v>16650</v>
      </c>
      <c r="L38" s="17">
        <f>SUM(L5:L37)</f>
        <v>58964</v>
      </c>
      <c r="M38" s="23" t="s">
        <v>95</v>
      </c>
      <c r="N38" s="24" t="s">
        <v>96</v>
      </c>
      <c r="O38" s="25" t="s">
        <v>97</v>
      </c>
    </row>
  </sheetData>
  <mergeCells count="49">
    <mergeCell ref="A1:M1"/>
    <mergeCell ref="D2:D3"/>
    <mergeCell ref="E2:E3"/>
    <mergeCell ref="F2:F3"/>
    <mergeCell ref="G2:G3"/>
    <mergeCell ref="I2:I3"/>
    <mergeCell ref="J2:J3"/>
    <mergeCell ref="K2:K3"/>
    <mergeCell ref="M2:M3"/>
    <mergeCell ref="H2:H3"/>
    <mergeCell ref="A20:B20"/>
    <mergeCell ref="A14:B14"/>
    <mergeCell ref="N2:N3"/>
    <mergeCell ref="O2:O3"/>
    <mergeCell ref="A5:B5"/>
    <mergeCell ref="A6:B6"/>
    <mergeCell ref="A7:B7"/>
    <mergeCell ref="A8:B8"/>
    <mergeCell ref="C2:C3"/>
    <mergeCell ref="L2:L3"/>
    <mergeCell ref="A9:B9"/>
    <mergeCell ref="A10:B10"/>
    <mergeCell ref="A11:B11"/>
    <mergeCell ref="A12:B12"/>
    <mergeCell ref="A13:B13"/>
    <mergeCell ref="A4:B4"/>
    <mergeCell ref="A15:B15"/>
    <mergeCell ref="A16:B16"/>
    <mergeCell ref="A17:B17"/>
    <mergeCell ref="A18:B18"/>
    <mergeCell ref="A19:B19"/>
    <mergeCell ref="A33:B33"/>
    <mergeCell ref="A34:B34"/>
    <mergeCell ref="A35:B35"/>
    <mergeCell ref="A38:B38"/>
    <mergeCell ref="A36:B36"/>
    <mergeCell ref="A37:B37"/>
    <mergeCell ref="A32:B32"/>
    <mergeCell ref="A21:B21"/>
    <mergeCell ref="A22:B22"/>
    <mergeCell ref="A23:B23"/>
    <mergeCell ref="A27:B27"/>
    <mergeCell ref="A28:B28"/>
    <mergeCell ref="A29:B29"/>
    <mergeCell ref="A30:B30"/>
    <mergeCell ref="A31:B31"/>
    <mergeCell ref="A24:B24"/>
    <mergeCell ref="A25:B25"/>
    <mergeCell ref="A26:B26"/>
  </mergeCells>
  <pageMargins left="0.7" right="0.7" top="0.75" bottom="0.75" header="0.3" footer="0.3"/>
  <pageSetup orientation="portrait" r:id="rId1"/>
  <ignoredErrors>
    <ignoredError sqref="L5:L7 L8:L3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opLeftCell="A34" workbookViewId="0">
      <selection activeCell="I38" sqref="I38"/>
    </sheetView>
  </sheetViews>
  <sheetFormatPr defaultRowHeight="15" x14ac:dyDescent="0.25"/>
  <cols>
    <col min="5" max="5" width="12.85546875" bestFit="1" customWidth="1"/>
    <col min="6" max="6" width="10.5703125" bestFit="1" customWidth="1"/>
    <col min="7" max="7" width="12.28515625" bestFit="1" customWidth="1"/>
    <col min="8" max="8" width="11.140625" style="35" bestFit="1" customWidth="1"/>
    <col min="12" max="12" width="17" style="35" bestFit="1" customWidth="1"/>
    <col min="13" max="13" width="13" bestFit="1" customWidth="1"/>
    <col min="14" max="14" width="9.7109375" bestFit="1" customWidth="1"/>
    <col min="15" max="15" width="9.85546875" bestFit="1" customWidth="1"/>
  </cols>
  <sheetData>
    <row r="1" spans="1:15" ht="40.5" thickBot="1" x14ac:dyDescent="0.75">
      <c r="A1" s="90" t="s">
        <v>112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1"/>
      <c r="O1" s="1"/>
    </row>
    <row r="2" spans="1:15" ht="21" x14ac:dyDescent="0.25">
      <c r="A2" s="2" t="s">
        <v>0</v>
      </c>
      <c r="B2" s="3"/>
      <c r="C2" s="86" t="s">
        <v>109</v>
      </c>
      <c r="D2" s="86" t="s">
        <v>1</v>
      </c>
      <c r="E2" s="86" t="s">
        <v>2</v>
      </c>
      <c r="F2" s="86" t="s">
        <v>3</v>
      </c>
      <c r="G2" s="86" t="s">
        <v>4</v>
      </c>
      <c r="H2" s="93" t="s">
        <v>111</v>
      </c>
      <c r="I2" s="86" t="s">
        <v>5</v>
      </c>
      <c r="J2" s="86" t="s">
        <v>6</v>
      </c>
      <c r="K2" s="86" t="s">
        <v>7</v>
      </c>
      <c r="L2" s="93" t="s">
        <v>110</v>
      </c>
      <c r="M2" s="84" t="s">
        <v>8</v>
      </c>
      <c r="N2" s="84" t="s">
        <v>9</v>
      </c>
      <c r="O2" s="84" t="s">
        <v>10</v>
      </c>
    </row>
    <row r="3" spans="1:15" ht="21.75" thickBot="1" x14ac:dyDescent="0.3">
      <c r="A3" s="13"/>
      <c r="B3" s="14" t="s">
        <v>11</v>
      </c>
      <c r="C3" s="87"/>
      <c r="D3" s="87"/>
      <c r="E3" s="87"/>
      <c r="F3" s="87"/>
      <c r="G3" s="87"/>
      <c r="H3" s="94"/>
      <c r="I3" s="87"/>
      <c r="J3" s="87"/>
      <c r="K3" s="87"/>
      <c r="L3" s="94"/>
      <c r="M3" s="85"/>
      <c r="N3" s="85"/>
      <c r="O3" s="85"/>
    </row>
    <row r="4" spans="1:15" ht="21" x14ac:dyDescent="0.25">
      <c r="A4" s="88"/>
      <c r="B4" s="89"/>
      <c r="C4" s="21"/>
      <c r="D4" s="18"/>
      <c r="E4" s="18"/>
      <c r="F4" s="18"/>
      <c r="G4" s="18"/>
      <c r="H4" s="33"/>
      <c r="I4" s="18"/>
      <c r="J4" s="18"/>
      <c r="K4" s="18"/>
      <c r="L4" s="42"/>
      <c r="M4" s="28"/>
      <c r="N4" s="4"/>
      <c r="O4" s="29"/>
    </row>
    <row r="5" spans="1:15" ht="21" x14ac:dyDescent="0.25">
      <c r="A5" s="78" t="s">
        <v>12</v>
      </c>
      <c r="B5" s="79"/>
      <c r="C5" s="6">
        <v>2427</v>
      </c>
      <c r="D5" s="7">
        <v>1824</v>
      </c>
      <c r="E5" s="7">
        <v>2476</v>
      </c>
      <c r="F5" s="7">
        <v>29</v>
      </c>
      <c r="G5" s="7">
        <v>372</v>
      </c>
      <c r="H5" s="33">
        <f t="shared" ref="H5:H18" si="0">SUM(D5:G5)</f>
        <v>4701</v>
      </c>
      <c r="I5" s="7">
        <v>1912</v>
      </c>
      <c r="J5" s="7">
        <v>432</v>
      </c>
      <c r="K5" s="7">
        <v>1124</v>
      </c>
      <c r="L5" s="34">
        <f t="shared" ref="L5:L18" si="1">SUM(I5:K5)</f>
        <v>3468</v>
      </c>
      <c r="M5" s="26"/>
      <c r="N5" s="7"/>
      <c r="O5" s="27"/>
    </row>
    <row r="6" spans="1:15" ht="21" x14ac:dyDescent="0.25">
      <c r="A6" s="78" t="s">
        <v>16</v>
      </c>
      <c r="B6" s="79"/>
      <c r="C6" s="6">
        <v>3534</v>
      </c>
      <c r="D6" s="7">
        <v>1269</v>
      </c>
      <c r="E6" s="7">
        <v>1256</v>
      </c>
      <c r="F6" s="7">
        <v>23</v>
      </c>
      <c r="G6" s="7">
        <v>483</v>
      </c>
      <c r="H6" s="33">
        <f t="shared" si="0"/>
        <v>3031</v>
      </c>
      <c r="I6" s="7">
        <v>3812</v>
      </c>
      <c r="J6" s="7">
        <v>876</v>
      </c>
      <c r="K6" s="7">
        <v>2529</v>
      </c>
      <c r="L6" s="34">
        <f t="shared" si="1"/>
        <v>7217</v>
      </c>
      <c r="M6" s="26"/>
      <c r="N6" s="7"/>
      <c r="O6" s="27"/>
    </row>
    <row r="7" spans="1:15" ht="21" x14ac:dyDescent="0.25">
      <c r="A7" s="78" t="s">
        <v>20</v>
      </c>
      <c r="B7" s="79"/>
      <c r="C7" s="6">
        <v>2287</v>
      </c>
      <c r="D7" s="7">
        <v>284</v>
      </c>
      <c r="E7" s="7">
        <v>966</v>
      </c>
      <c r="F7" s="7">
        <v>11</v>
      </c>
      <c r="G7" s="7">
        <v>110</v>
      </c>
      <c r="H7" s="33">
        <f t="shared" si="0"/>
        <v>1371</v>
      </c>
      <c r="I7" s="7">
        <v>1794</v>
      </c>
      <c r="J7" s="7">
        <v>172</v>
      </c>
      <c r="K7" s="15">
        <v>335</v>
      </c>
      <c r="L7" s="34">
        <f t="shared" si="1"/>
        <v>2301</v>
      </c>
      <c r="M7" s="26"/>
      <c r="N7" s="7"/>
      <c r="O7" s="27"/>
    </row>
    <row r="8" spans="1:15" ht="21" x14ac:dyDescent="0.25">
      <c r="A8" s="78" t="s">
        <v>24</v>
      </c>
      <c r="B8" s="79"/>
      <c r="C8" s="6">
        <v>2216</v>
      </c>
      <c r="D8" s="7">
        <v>257</v>
      </c>
      <c r="E8" s="7">
        <v>1573</v>
      </c>
      <c r="F8" s="7">
        <v>15</v>
      </c>
      <c r="G8" s="7">
        <v>291</v>
      </c>
      <c r="H8" s="33">
        <f t="shared" si="0"/>
        <v>2136</v>
      </c>
      <c r="I8" s="7">
        <v>1785</v>
      </c>
      <c r="J8" s="7">
        <v>159</v>
      </c>
      <c r="K8" s="15">
        <v>311</v>
      </c>
      <c r="L8" s="34">
        <f t="shared" si="1"/>
        <v>2255</v>
      </c>
      <c r="M8" s="26"/>
      <c r="N8" s="7"/>
      <c r="O8" s="27"/>
    </row>
    <row r="9" spans="1:15" ht="21" x14ac:dyDescent="0.25">
      <c r="A9" s="78" t="s">
        <v>28</v>
      </c>
      <c r="B9" s="79"/>
      <c r="C9" s="6">
        <v>2457</v>
      </c>
      <c r="D9" s="7">
        <v>659</v>
      </c>
      <c r="E9" s="7">
        <v>828</v>
      </c>
      <c r="F9" s="7">
        <v>11</v>
      </c>
      <c r="G9" s="7">
        <v>38</v>
      </c>
      <c r="H9" s="33">
        <f t="shared" si="0"/>
        <v>1536</v>
      </c>
      <c r="I9" s="7">
        <v>2811</v>
      </c>
      <c r="J9" s="7">
        <v>309</v>
      </c>
      <c r="K9" s="15">
        <v>1647</v>
      </c>
      <c r="L9" s="34">
        <f t="shared" si="1"/>
        <v>4767</v>
      </c>
      <c r="M9" s="26"/>
      <c r="N9" s="7"/>
      <c r="O9" s="27"/>
    </row>
    <row r="10" spans="1:15" ht="21" x14ac:dyDescent="0.25">
      <c r="A10" s="78" t="s">
        <v>32</v>
      </c>
      <c r="B10" s="79"/>
      <c r="C10" s="6">
        <v>2208</v>
      </c>
      <c r="D10" s="7">
        <v>221</v>
      </c>
      <c r="E10" s="7">
        <v>111</v>
      </c>
      <c r="F10" s="7">
        <v>13</v>
      </c>
      <c r="G10" s="7">
        <v>0</v>
      </c>
      <c r="H10" s="33">
        <f t="shared" si="0"/>
        <v>345</v>
      </c>
      <c r="I10" s="7">
        <v>1771</v>
      </c>
      <c r="J10" s="7">
        <v>149</v>
      </c>
      <c r="K10" s="15">
        <v>302</v>
      </c>
      <c r="L10" s="34">
        <f t="shared" si="1"/>
        <v>2222</v>
      </c>
      <c r="M10" s="26"/>
      <c r="N10" s="7"/>
      <c r="O10" s="27"/>
    </row>
    <row r="11" spans="1:15" ht="21" x14ac:dyDescent="0.25">
      <c r="A11" s="78" t="s">
        <v>36</v>
      </c>
      <c r="B11" s="79"/>
      <c r="C11" s="6">
        <v>2277</v>
      </c>
      <c r="D11" s="7">
        <v>169</v>
      </c>
      <c r="E11" s="7">
        <v>99</v>
      </c>
      <c r="F11" s="7">
        <v>10</v>
      </c>
      <c r="G11" s="7">
        <v>0</v>
      </c>
      <c r="H11" s="33">
        <f t="shared" si="0"/>
        <v>278</v>
      </c>
      <c r="I11" s="7">
        <v>2064</v>
      </c>
      <c r="J11" s="7">
        <v>166</v>
      </c>
      <c r="K11" s="15">
        <v>432</v>
      </c>
      <c r="L11" s="34">
        <f t="shared" si="1"/>
        <v>2662</v>
      </c>
      <c r="M11" s="26"/>
      <c r="N11" s="7"/>
      <c r="O11" s="27"/>
    </row>
    <row r="12" spans="1:15" ht="21" x14ac:dyDescent="0.25">
      <c r="A12" s="78" t="s">
        <v>40</v>
      </c>
      <c r="B12" s="79"/>
      <c r="C12" s="6">
        <v>2210</v>
      </c>
      <c r="D12" s="7">
        <v>251</v>
      </c>
      <c r="E12" s="7">
        <v>1534</v>
      </c>
      <c r="F12" s="7">
        <v>15</v>
      </c>
      <c r="G12" s="7">
        <v>264</v>
      </c>
      <c r="H12" s="33">
        <f t="shared" si="0"/>
        <v>2064</v>
      </c>
      <c r="I12" s="7">
        <v>1736</v>
      </c>
      <c r="J12" s="7">
        <v>100</v>
      </c>
      <c r="K12" s="15">
        <v>302</v>
      </c>
      <c r="L12" s="34">
        <f t="shared" si="1"/>
        <v>2138</v>
      </c>
      <c r="M12" s="26"/>
      <c r="N12" s="7"/>
      <c r="O12" s="27"/>
    </row>
    <row r="13" spans="1:15" ht="21" x14ac:dyDescent="0.25">
      <c r="A13" s="78" t="s">
        <v>44</v>
      </c>
      <c r="B13" s="79"/>
      <c r="C13" s="6">
        <v>2210</v>
      </c>
      <c r="D13" s="7">
        <v>333</v>
      </c>
      <c r="E13" s="7">
        <v>390</v>
      </c>
      <c r="F13" s="7">
        <v>10</v>
      </c>
      <c r="G13" s="7">
        <v>0</v>
      </c>
      <c r="H13" s="33">
        <f t="shared" si="0"/>
        <v>733</v>
      </c>
      <c r="I13" s="7">
        <v>1774</v>
      </c>
      <c r="J13" s="7">
        <v>159</v>
      </c>
      <c r="K13" s="15">
        <v>300</v>
      </c>
      <c r="L13" s="34">
        <f t="shared" si="1"/>
        <v>2233</v>
      </c>
      <c r="M13" s="26"/>
      <c r="N13" s="7"/>
      <c r="O13" s="27"/>
    </row>
    <row r="14" spans="1:15" ht="21" x14ac:dyDescent="0.25">
      <c r="A14" s="78" t="s">
        <v>48</v>
      </c>
      <c r="B14" s="79"/>
      <c r="C14" s="6">
        <v>2209</v>
      </c>
      <c r="D14" s="7">
        <v>134</v>
      </c>
      <c r="E14" s="7">
        <v>750</v>
      </c>
      <c r="F14" s="7">
        <v>7</v>
      </c>
      <c r="G14" s="7">
        <v>123</v>
      </c>
      <c r="H14" s="33">
        <f t="shared" si="0"/>
        <v>1014</v>
      </c>
      <c r="I14" s="7">
        <v>1772</v>
      </c>
      <c r="J14" s="7">
        <v>120</v>
      </c>
      <c r="K14" s="15">
        <v>307</v>
      </c>
      <c r="L14" s="34">
        <f t="shared" si="1"/>
        <v>2199</v>
      </c>
      <c r="M14" s="26"/>
      <c r="N14" s="7"/>
      <c r="O14" s="27"/>
    </row>
    <row r="15" spans="1:15" ht="21" x14ac:dyDescent="0.25">
      <c r="A15" s="78" t="s">
        <v>52</v>
      </c>
      <c r="B15" s="79"/>
      <c r="C15" s="6">
        <v>3322</v>
      </c>
      <c r="D15" s="7">
        <v>128</v>
      </c>
      <c r="E15" s="7">
        <v>202</v>
      </c>
      <c r="F15" s="7">
        <v>6</v>
      </c>
      <c r="G15" s="7">
        <v>0</v>
      </c>
      <c r="H15" s="33">
        <f t="shared" si="0"/>
        <v>336</v>
      </c>
      <c r="I15" s="7">
        <v>2671</v>
      </c>
      <c r="J15" s="7">
        <v>122</v>
      </c>
      <c r="K15" s="15">
        <v>459</v>
      </c>
      <c r="L15" s="34">
        <f t="shared" si="1"/>
        <v>3252</v>
      </c>
      <c r="M15" s="26"/>
      <c r="N15" s="7"/>
      <c r="O15" s="27"/>
    </row>
    <row r="16" spans="1:15" ht="21" x14ac:dyDescent="0.25">
      <c r="A16" s="78" t="s">
        <v>56</v>
      </c>
      <c r="B16" s="79"/>
      <c r="C16" s="6">
        <v>2237</v>
      </c>
      <c r="D16" s="7">
        <v>174</v>
      </c>
      <c r="E16" s="7">
        <v>150</v>
      </c>
      <c r="F16" s="7">
        <v>9</v>
      </c>
      <c r="G16" s="7">
        <v>0</v>
      </c>
      <c r="H16" s="33">
        <f t="shared" si="0"/>
        <v>333</v>
      </c>
      <c r="I16" s="7">
        <v>1819</v>
      </c>
      <c r="J16" s="7">
        <v>120</v>
      </c>
      <c r="K16" s="15">
        <v>308</v>
      </c>
      <c r="L16" s="34">
        <f t="shared" si="1"/>
        <v>2247</v>
      </c>
      <c r="M16" s="26"/>
      <c r="N16" s="7"/>
      <c r="O16" s="27"/>
    </row>
    <row r="17" spans="1:15" ht="21" x14ac:dyDescent="0.25">
      <c r="A17" s="80" t="s">
        <v>60</v>
      </c>
      <c r="B17" s="81"/>
      <c r="C17" s="19">
        <v>2209</v>
      </c>
      <c r="D17" s="7">
        <v>145</v>
      </c>
      <c r="E17" s="7">
        <v>159</v>
      </c>
      <c r="F17" s="7">
        <v>9</v>
      </c>
      <c r="G17" s="7">
        <v>12</v>
      </c>
      <c r="H17" s="33">
        <f t="shared" si="0"/>
        <v>325</v>
      </c>
      <c r="I17" s="7">
        <v>1739</v>
      </c>
      <c r="J17" s="7">
        <v>129</v>
      </c>
      <c r="K17" s="15">
        <v>292</v>
      </c>
      <c r="L17" s="34">
        <f t="shared" si="1"/>
        <v>2160</v>
      </c>
      <c r="M17" s="26"/>
      <c r="N17" s="7"/>
      <c r="O17" s="27"/>
    </row>
    <row r="18" spans="1:15" s="41" customFormat="1" ht="21" x14ac:dyDescent="0.25">
      <c r="A18" s="91" t="s">
        <v>64</v>
      </c>
      <c r="B18" s="92"/>
      <c r="C18" s="36">
        <v>1104</v>
      </c>
      <c r="D18" s="37">
        <v>2</v>
      </c>
      <c r="E18" s="37">
        <v>0</v>
      </c>
      <c r="F18" s="37">
        <v>0</v>
      </c>
      <c r="G18" s="37">
        <v>0</v>
      </c>
      <c r="H18" s="33">
        <f t="shared" si="0"/>
        <v>2</v>
      </c>
      <c r="I18" s="37">
        <v>865</v>
      </c>
      <c r="J18" s="37">
        <v>34</v>
      </c>
      <c r="K18" s="38">
        <v>143</v>
      </c>
      <c r="L18" s="34">
        <f t="shared" si="1"/>
        <v>1042</v>
      </c>
      <c r="M18" s="39"/>
      <c r="N18" s="37"/>
      <c r="O18" s="40"/>
    </row>
    <row r="19" spans="1:15" ht="21" x14ac:dyDescent="0.25">
      <c r="A19" s="80" t="s">
        <v>67</v>
      </c>
      <c r="B19" s="81"/>
      <c r="C19" s="19">
        <v>0</v>
      </c>
      <c r="D19" s="30">
        <v>1416</v>
      </c>
      <c r="E19" s="30">
        <v>0</v>
      </c>
      <c r="F19" s="30">
        <v>0</v>
      </c>
      <c r="G19" s="30">
        <v>0</v>
      </c>
      <c r="H19" s="33">
        <f t="shared" ref="H19:H37" si="2">SUM(D19:G19)</f>
        <v>1416</v>
      </c>
      <c r="I19" s="30">
        <v>162</v>
      </c>
      <c r="J19" s="30">
        <v>31</v>
      </c>
      <c r="K19" s="31">
        <v>163</v>
      </c>
      <c r="L19" s="34">
        <f t="shared" ref="L19:L37" si="3">SUM(I19:K19)</f>
        <v>356</v>
      </c>
      <c r="M19" s="26"/>
      <c r="N19" s="7"/>
      <c r="O19" s="27"/>
    </row>
    <row r="20" spans="1:15" ht="21" x14ac:dyDescent="0.25">
      <c r="A20" s="80" t="s">
        <v>71</v>
      </c>
      <c r="B20" s="81"/>
      <c r="C20" s="19">
        <v>1092</v>
      </c>
      <c r="D20" s="7">
        <v>1</v>
      </c>
      <c r="E20" s="7">
        <v>0</v>
      </c>
      <c r="F20" s="7">
        <v>0</v>
      </c>
      <c r="G20" s="7">
        <v>0</v>
      </c>
      <c r="H20" s="33">
        <f t="shared" si="2"/>
        <v>1</v>
      </c>
      <c r="I20" s="7">
        <v>840</v>
      </c>
      <c r="J20" s="7">
        <v>31</v>
      </c>
      <c r="K20" s="15">
        <v>143</v>
      </c>
      <c r="L20" s="34">
        <f t="shared" si="3"/>
        <v>1014</v>
      </c>
      <c r="M20" s="26"/>
      <c r="N20" s="7"/>
      <c r="O20" s="27"/>
    </row>
    <row r="21" spans="1:15" ht="21" x14ac:dyDescent="0.25">
      <c r="A21" s="80" t="s">
        <v>73</v>
      </c>
      <c r="B21" s="81"/>
      <c r="C21" s="19">
        <v>1105</v>
      </c>
      <c r="D21" s="7">
        <v>3</v>
      </c>
      <c r="E21" s="7">
        <v>0</v>
      </c>
      <c r="F21" s="7">
        <v>0</v>
      </c>
      <c r="G21" s="7">
        <v>0</v>
      </c>
      <c r="H21" s="33">
        <f t="shared" si="2"/>
        <v>3</v>
      </c>
      <c r="I21" s="7">
        <v>866</v>
      </c>
      <c r="J21" s="7">
        <v>61</v>
      </c>
      <c r="K21" s="15">
        <v>144</v>
      </c>
      <c r="L21" s="34">
        <f t="shared" si="3"/>
        <v>1071</v>
      </c>
      <c r="M21" s="26"/>
      <c r="N21" s="7"/>
      <c r="O21" s="27"/>
    </row>
    <row r="22" spans="1:15" ht="21" x14ac:dyDescent="0.25">
      <c r="A22" s="80" t="s">
        <v>75</v>
      </c>
      <c r="B22" s="81"/>
      <c r="C22" s="19">
        <v>1110</v>
      </c>
      <c r="D22" s="7">
        <v>1</v>
      </c>
      <c r="E22" s="7">
        <v>0</v>
      </c>
      <c r="F22" s="7">
        <v>0</v>
      </c>
      <c r="G22" s="7">
        <v>0</v>
      </c>
      <c r="H22" s="33">
        <f t="shared" si="2"/>
        <v>1</v>
      </c>
      <c r="I22" s="7">
        <v>879</v>
      </c>
      <c r="J22" s="7">
        <v>31</v>
      </c>
      <c r="K22" s="15">
        <v>144</v>
      </c>
      <c r="L22" s="34">
        <f t="shared" si="3"/>
        <v>1054</v>
      </c>
      <c r="M22" s="26"/>
      <c r="N22" s="7"/>
      <c r="O22" s="27"/>
    </row>
    <row r="23" spans="1:15" ht="21" x14ac:dyDescent="0.25">
      <c r="A23" s="80" t="s">
        <v>77</v>
      </c>
      <c r="B23" s="81"/>
      <c r="C23" s="19">
        <v>1105</v>
      </c>
      <c r="D23" s="7">
        <v>1</v>
      </c>
      <c r="E23" s="7">
        <v>0</v>
      </c>
      <c r="F23" s="7">
        <v>0</v>
      </c>
      <c r="G23" s="7">
        <v>0</v>
      </c>
      <c r="H23" s="33">
        <f t="shared" si="2"/>
        <v>1</v>
      </c>
      <c r="I23" s="7">
        <v>862</v>
      </c>
      <c r="J23" s="7">
        <v>33</v>
      </c>
      <c r="K23" s="15">
        <v>143</v>
      </c>
      <c r="L23" s="34">
        <f t="shared" si="3"/>
        <v>1038</v>
      </c>
      <c r="M23" s="26"/>
      <c r="N23" s="7"/>
      <c r="O23" s="27"/>
    </row>
    <row r="24" spans="1:15" ht="21" x14ac:dyDescent="0.25">
      <c r="A24" s="78" t="s">
        <v>79</v>
      </c>
      <c r="B24" s="79"/>
      <c r="C24" s="6">
        <v>1104</v>
      </c>
      <c r="D24" s="7">
        <v>1</v>
      </c>
      <c r="E24" s="7">
        <v>0</v>
      </c>
      <c r="F24" s="7">
        <v>0</v>
      </c>
      <c r="G24" s="7">
        <v>0</v>
      </c>
      <c r="H24" s="33">
        <f t="shared" si="2"/>
        <v>1</v>
      </c>
      <c r="I24" s="7">
        <v>863</v>
      </c>
      <c r="J24" s="7">
        <v>52</v>
      </c>
      <c r="K24" s="15">
        <v>143</v>
      </c>
      <c r="L24" s="34">
        <f t="shared" si="3"/>
        <v>1058</v>
      </c>
      <c r="M24" s="26"/>
      <c r="N24" s="7"/>
      <c r="O24" s="27"/>
    </row>
    <row r="25" spans="1:15" ht="21" x14ac:dyDescent="0.25">
      <c r="A25" s="78" t="s">
        <v>81</v>
      </c>
      <c r="B25" s="79"/>
      <c r="C25" s="6">
        <v>1195</v>
      </c>
      <c r="D25" s="7">
        <v>392</v>
      </c>
      <c r="E25" s="7">
        <v>0</v>
      </c>
      <c r="F25" s="7">
        <v>0</v>
      </c>
      <c r="G25" s="7">
        <v>0</v>
      </c>
      <c r="H25" s="33">
        <f t="shared" si="2"/>
        <v>392</v>
      </c>
      <c r="I25" s="7">
        <v>888</v>
      </c>
      <c r="J25" s="7">
        <v>72</v>
      </c>
      <c r="K25" s="15">
        <v>248</v>
      </c>
      <c r="L25" s="34">
        <f t="shared" si="3"/>
        <v>1208</v>
      </c>
      <c r="M25" s="26"/>
      <c r="N25" s="7"/>
      <c r="O25" s="27"/>
    </row>
    <row r="26" spans="1:15" ht="21" x14ac:dyDescent="0.25">
      <c r="A26" s="78" t="s">
        <v>83</v>
      </c>
      <c r="B26" s="79"/>
      <c r="C26" s="6">
        <v>1103</v>
      </c>
      <c r="D26" s="7">
        <v>1</v>
      </c>
      <c r="E26" s="7">
        <v>0</v>
      </c>
      <c r="F26" s="7">
        <v>0</v>
      </c>
      <c r="G26" s="7">
        <v>0</v>
      </c>
      <c r="H26" s="33">
        <f t="shared" si="2"/>
        <v>1</v>
      </c>
      <c r="I26" s="7">
        <v>861</v>
      </c>
      <c r="J26" s="7">
        <v>32</v>
      </c>
      <c r="K26" s="15">
        <v>143</v>
      </c>
      <c r="L26" s="34">
        <f t="shared" si="3"/>
        <v>1036</v>
      </c>
      <c r="M26" s="26"/>
      <c r="N26" s="7"/>
      <c r="O26" s="27"/>
    </row>
    <row r="27" spans="1:15" ht="21" x14ac:dyDescent="0.25">
      <c r="A27" s="78" t="s">
        <v>85</v>
      </c>
      <c r="B27" s="79"/>
      <c r="C27" s="6">
        <v>1103</v>
      </c>
      <c r="D27" s="7">
        <v>1</v>
      </c>
      <c r="E27" s="7">
        <v>0</v>
      </c>
      <c r="F27" s="7">
        <v>0</v>
      </c>
      <c r="G27" s="7">
        <v>0</v>
      </c>
      <c r="H27" s="33">
        <f t="shared" si="2"/>
        <v>1</v>
      </c>
      <c r="I27" s="7">
        <v>861</v>
      </c>
      <c r="J27" s="7">
        <v>31</v>
      </c>
      <c r="K27" s="15">
        <v>143</v>
      </c>
      <c r="L27" s="34">
        <f t="shared" si="3"/>
        <v>1035</v>
      </c>
      <c r="M27" s="26"/>
      <c r="N27" s="7"/>
      <c r="O27" s="27"/>
    </row>
    <row r="28" spans="1:15" ht="21" x14ac:dyDescent="0.25">
      <c r="A28" s="78" t="s">
        <v>87</v>
      </c>
      <c r="B28" s="79"/>
      <c r="C28" s="6">
        <v>1104</v>
      </c>
      <c r="D28" s="7">
        <v>10</v>
      </c>
      <c r="E28" s="7">
        <v>0</v>
      </c>
      <c r="F28" s="7">
        <v>0</v>
      </c>
      <c r="G28" s="7">
        <v>0</v>
      </c>
      <c r="H28" s="33">
        <f t="shared" si="2"/>
        <v>10</v>
      </c>
      <c r="I28" s="7">
        <v>874</v>
      </c>
      <c r="J28" s="7">
        <v>41</v>
      </c>
      <c r="K28" s="15">
        <v>143</v>
      </c>
      <c r="L28" s="34">
        <f t="shared" si="3"/>
        <v>1058</v>
      </c>
      <c r="M28" s="26"/>
      <c r="N28" s="7"/>
      <c r="O28" s="27"/>
    </row>
    <row r="29" spans="1:15" ht="21" x14ac:dyDescent="0.25">
      <c r="A29" s="78" t="s">
        <v>89</v>
      </c>
      <c r="B29" s="79"/>
      <c r="C29" s="6">
        <v>1103</v>
      </c>
      <c r="D29" s="7">
        <v>1</v>
      </c>
      <c r="E29" s="7">
        <v>0</v>
      </c>
      <c r="F29" s="7">
        <v>0</v>
      </c>
      <c r="G29" s="7">
        <v>0</v>
      </c>
      <c r="H29" s="33">
        <f t="shared" si="2"/>
        <v>1</v>
      </c>
      <c r="I29" s="7">
        <v>861</v>
      </c>
      <c r="J29" s="7">
        <v>31</v>
      </c>
      <c r="K29" s="15">
        <v>143</v>
      </c>
      <c r="L29" s="34">
        <f t="shared" si="3"/>
        <v>1035</v>
      </c>
      <c r="M29" s="26"/>
      <c r="N29" s="7"/>
      <c r="O29" s="27"/>
    </row>
    <row r="30" spans="1:15" ht="21" x14ac:dyDescent="0.25">
      <c r="A30" s="78" t="s">
        <v>90</v>
      </c>
      <c r="B30" s="79"/>
      <c r="C30" s="6">
        <v>30</v>
      </c>
      <c r="D30" s="7">
        <v>28</v>
      </c>
      <c r="E30" s="7">
        <v>6</v>
      </c>
      <c r="F30" s="7">
        <v>0</v>
      </c>
      <c r="G30" s="7">
        <v>0</v>
      </c>
      <c r="H30" s="33">
        <f t="shared" si="2"/>
        <v>34</v>
      </c>
      <c r="I30" s="7">
        <v>77</v>
      </c>
      <c r="J30" s="7">
        <v>58</v>
      </c>
      <c r="K30" s="15">
        <v>10</v>
      </c>
      <c r="L30" s="34">
        <f t="shared" si="3"/>
        <v>145</v>
      </c>
      <c r="M30" s="26"/>
      <c r="N30" s="7"/>
      <c r="O30" s="27"/>
    </row>
    <row r="31" spans="1:15" ht="21" x14ac:dyDescent="0.25">
      <c r="A31" s="78" t="s">
        <v>91</v>
      </c>
      <c r="B31" s="79"/>
      <c r="C31" s="6">
        <v>1104</v>
      </c>
      <c r="D31" s="7">
        <v>8</v>
      </c>
      <c r="E31" s="7">
        <v>0</v>
      </c>
      <c r="F31" s="7">
        <v>0</v>
      </c>
      <c r="G31" s="7"/>
      <c r="H31" s="33">
        <f t="shared" si="2"/>
        <v>8</v>
      </c>
      <c r="I31" s="7">
        <v>865</v>
      </c>
      <c r="J31" s="7">
        <v>47</v>
      </c>
      <c r="K31" s="15">
        <v>143</v>
      </c>
      <c r="L31" s="34">
        <f t="shared" si="3"/>
        <v>1055</v>
      </c>
      <c r="M31" s="26"/>
      <c r="N31" s="7"/>
      <c r="O31" s="27"/>
    </row>
    <row r="32" spans="1:15" ht="21" x14ac:dyDescent="0.25">
      <c r="A32" s="78" t="s">
        <v>93</v>
      </c>
      <c r="B32" s="79"/>
      <c r="C32" s="6">
        <v>1104</v>
      </c>
      <c r="D32" s="7">
        <v>2</v>
      </c>
      <c r="E32" s="7">
        <v>0</v>
      </c>
      <c r="F32" s="7">
        <v>0</v>
      </c>
      <c r="G32" s="7">
        <v>0</v>
      </c>
      <c r="H32" s="33">
        <f t="shared" si="2"/>
        <v>2</v>
      </c>
      <c r="I32" s="7">
        <v>862</v>
      </c>
      <c r="J32" s="7">
        <v>32</v>
      </c>
      <c r="K32" s="15">
        <v>143</v>
      </c>
      <c r="L32" s="34">
        <f t="shared" si="3"/>
        <v>1037</v>
      </c>
      <c r="M32" s="26"/>
      <c r="N32" s="7"/>
      <c r="O32" s="27"/>
    </row>
    <row r="33" spans="1:15" ht="21" x14ac:dyDescent="0.25">
      <c r="A33" s="78" t="s">
        <v>98</v>
      </c>
      <c r="B33" s="79"/>
      <c r="C33" s="6">
        <v>1103</v>
      </c>
      <c r="D33" s="7">
        <v>1</v>
      </c>
      <c r="E33" s="7">
        <v>0</v>
      </c>
      <c r="F33" s="7">
        <v>0</v>
      </c>
      <c r="G33" s="7">
        <v>0</v>
      </c>
      <c r="H33" s="33">
        <f t="shared" si="2"/>
        <v>1</v>
      </c>
      <c r="I33" s="7">
        <v>860</v>
      </c>
      <c r="J33" s="7">
        <v>31</v>
      </c>
      <c r="K33" s="15">
        <v>143</v>
      </c>
      <c r="L33" s="34">
        <f t="shared" si="3"/>
        <v>1034</v>
      </c>
      <c r="M33" s="26"/>
      <c r="N33" s="7"/>
      <c r="O33" s="27"/>
    </row>
    <row r="34" spans="1:15" ht="21" x14ac:dyDescent="0.25">
      <c r="A34" s="78" t="s">
        <v>99</v>
      </c>
      <c r="B34" s="79"/>
      <c r="C34" s="6">
        <v>320</v>
      </c>
      <c r="D34" s="7">
        <v>0</v>
      </c>
      <c r="E34" s="7">
        <v>34</v>
      </c>
      <c r="F34" s="7">
        <v>0</v>
      </c>
      <c r="G34" s="7">
        <v>0</v>
      </c>
      <c r="H34" s="33">
        <f>SUM(D34:G34)</f>
        <v>34</v>
      </c>
      <c r="I34" s="7">
        <v>2</v>
      </c>
      <c r="J34" s="7">
        <v>627</v>
      </c>
      <c r="K34" s="15">
        <v>182</v>
      </c>
      <c r="L34" s="34">
        <f t="shared" si="3"/>
        <v>811</v>
      </c>
      <c r="M34" s="26"/>
      <c r="N34" s="7"/>
      <c r="O34" s="27"/>
    </row>
    <row r="35" spans="1:15" ht="21" x14ac:dyDescent="0.25">
      <c r="A35" s="78" t="s">
        <v>101</v>
      </c>
      <c r="B35" s="79"/>
      <c r="C35" s="6">
        <v>1104</v>
      </c>
      <c r="D35" s="7">
        <v>1</v>
      </c>
      <c r="E35" s="7">
        <v>0</v>
      </c>
      <c r="F35" s="7">
        <v>0</v>
      </c>
      <c r="G35" s="7">
        <v>0</v>
      </c>
      <c r="H35" s="33">
        <f t="shared" si="2"/>
        <v>1</v>
      </c>
      <c r="I35" s="7">
        <v>862</v>
      </c>
      <c r="J35" s="7">
        <v>31</v>
      </c>
      <c r="K35" s="15">
        <v>143</v>
      </c>
      <c r="L35" s="34">
        <f t="shared" si="3"/>
        <v>1036</v>
      </c>
      <c r="M35" s="26"/>
      <c r="N35" s="7"/>
      <c r="O35" s="27"/>
    </row>
    <row r="36" spans="1:15" ht="21" x14ac:dyDescent="0.25">
      <c r="A36" s="78" t="s">
        <v>102</v>
      </c>
      <c r="B36" s="79"/>
      <c r="C36" s="6">
        <v>1104</v>
      </c>
      <c r="D36" s="7">
        <v>1</v>
      </c>
      <c r="E36" s="7">
        <v>0</v>
      </c>
      <c r="F36" s="7">
        <v>0</v>
      </c>
      <c r="G36" s="7">
        <v>0</v>
      </c>
      <c r="H36" s="33">
        <f t="shared" si="2"/>
        <v>1</v>
      </c>
      <c r="I36" s="7">
        <v>863</v>
      </c>
      <c r="J36" s="7">
        <v>36</v>
      </c>
      <c r="K36" s="15">
        <v>143</v>
      </c>
      <c r="L36" s="34">
        <f t="shared" si="3"/>
        <v>1042</v>
      </c>
      <c r="M36" s="26"/>
      <c r="N36" s="7"/>
      <c r="O36" s="27"/>
    </row>
    <row r="37" spans="1:15" ht="21" x14ac:dyDescent="0.25">
      <c r="A37" s="78" t="s">
        <v>104</v>
      </c>
      <c r="B37" s="79"/>
      <c r="C37" s="6">
        <v>1106</v>
      </c>
      <c r="D37" s="7">
        <v>1</v>
      </c>
      <c r="E37" s="7">
        <v>0</v>
      </c>
      <c r="F37" s="7">
        <v>0</v>
      </c>
      <c r="G37" s="7">
        <v>0</v>
      </c>
      <c r="H37" s="33">
        <f t="shared" si="2"/>
        <v>1</v>
      </c>
      <c r="I37" s="7">
        <v>901</v>
      </c>
      <c r="J37" s="7">
        <v>64</v>
      </c>
      <c r="K37" s="15">
        <v>148</v>
      </c>
      <c r="L37" s="34">
        <f t="shared" si="3"/>
        <v>1113</v>
      </c>
      <c r="M37" s="26"/>
      <c r="N37" s="7"/>
      <c r="O37" s="27"/>
    </row>
    <row r="38" spans="1:15" ht="21.75" thickBot="1" x14ac:dyDescent="0.4">
      <c r="A38" s="82" t="s">
        <v>108</v>
      </c>
      <c r="B38" s="83"/>
      <c r="C38" s="20">
        <v>66462</v>
      </c>
      <c r="D38" s="9">
        <f t="shared" ref="D38:L38" si="4">SUM(D5:D37)</f>
        <v>7720</v>
      </c>
      <c r="E38" s="9">
        <f t="shared" si="4"/>
        <v>10534</v>
      </c>
      <c r="F38" s="9">
        <f t="shared" si="4"/>
        <v>168</v>
      </c>
      <c r="G38" s="16">
        <f t="shared" si="4"/>
        <v>1693</v>
      </c>
      <c r="H38" s="33">
        <f t="shared" si="4"/>
        <v>20115</v>
      </c>
      <c r="I38" s="9">
        <f t="shared" si="4"/>
        <v>42434</v>
      </c>
      <c r="J38" s="9">
        <f t="shared" si="4"/>
        <v>4419</v>
      </c>
      <c r="K38" s="17">
        <f t="shared" si="4"/>
        <v>11546</v>
      </c>
      <c r="L38" s="43">
        <f t="shared" si="4"/>
        <v>58399</v>
      </c>
      <c r="M38" s="23" t="s">
        <v>95</v>
      </c>
      <c r="N38" s="24" t="s">
        <v>96</v>
      </c>
      <c r="O38" s="25" t="s">
        <v>97</v>
      </c>
    </row>
    <row r="39" spans="1:15" x14ac:dyDescent="0.25">
      <c r="H39"/>
      <c r="L39" s="32"/>
    </row>
    <row r="40" spans="1:15" x14ac:dyDescent="0.25">
      <c r="H40"/>
      <c r="L40" s="32"/>
    </row>
    <row r="41" spans="1:15" x14ac:dyDescent="0.25">
      <c r="H41"/>
      <c r="L41" s="32"/>
    </row>
    <row r="42" spans="1:15" x14ac:dyDescent="0.25">
      <c r="H42"/>
      <c r="L42" s="32"/>
    </row>
    <row r="43" spans="1:15" x14ac:dyDescent="0.25">
      <c r="H43"/>
      <c r="L43" s="32"/>
    </row>
    <row r="44" spans="1:15" x14ac:dyDescent="0.25">
      <c r="H44"/>
      <c r="L44" s="32"/>
    </row>
    <row r="45" spans="1:15" x14ac:dyDescent="0.25">
      <c r="H45"/>
      <c r="L45" s="32"/>
    </row>
    <row r="46" spans="1:15" x14ac:dyDescent="0.25">
      <c r="H46"/>
      <c r="L46" s="32"/>
    </row>
    <row r="47" spans="1:15" x14ac:dyDescent="0.25">
      <c r="H47"/>
      <c r="L47" s="32"/>
    </row>
    <row r="48" spans="1:15" x14ac:dyDescent="0.25">
      <c r="H48"/>
      <c r="L48" s="32"/>
    </row>
    <row r="49" spans="8:12" x14ac:dyDescent="0.25">
      <c r="H49"/>
      <c r="L49" s="32"/>
    </row>
    <row r="50" spans="8:12" x14ac:dyDescent="0.25">
      <c r="H50"/>
      <c r="L50" s="32"/>
    </row>
    <row r="51" spans="8:12" x14ac:dyDescent="0.25">
      <c r="H51"/>
      <c r="L51" s="32"/>
    </row>
    <row r="52" spans="8:12" x14ac:dyDescent="0.25">
      <c r="H52"/>
      <c r="L52" s="32"/>
    </row>
    <row r="53" spans="8:12" x14ac:dyDescent="0.25">
      <c r="H53"/>
      <c r="L53" s="32"/>
    </row>
    <row r="54" spans="8:12" x14ac:dyDescent="0.25">
      <c r="H54"/>
      <c r="L54" s="32"/>
    </row>
    <row r="55" spans="8:12" x14ac:dyDescent="0.25">
      <c r="H55"/>
      <c r="L55" s="32"/>
    </row>
    <row r="56" spans="8:12" x14ac:dyDescent="0.25">
      <c r="H56"/>
      <c r="L56" s="32"/>
    </row>
  </sheetData>
  <mergeCells count="49">
    <mergeCell ref="N2:N3"/>
    <mergeCell ref="O2:O3"/>
    <mergeCell ref="A4:B4"/>
    <mergeCell ref="A5:B5"/>
    <mergeCell ref="A1:M1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opLeftCell="A28" workbookViewId="0">
      <selection activeCell="K38" sqref="D38:K38"/>
    </sheetView>
  </sheetViews>
  <sheetFormatPr defaultRowHeight="15" x14ac:dyDescent="0.25"/>
  <cols>
    <col min="5" max="5" width="12.85546875" bestFit="1" customWidth="1"/>
    <col min="6" max="6" width="10.5703125" bestFit="1" customWidth="1"/>
    <col min="7" max="7" width="12.28515625" bestFit="1" customWidth="1"/>
    <col min="8" max="8" width="11.140625" style="35" bestFit="1" customWidth="1"/>
    <col min="12" max="12" width="17" style="35" bestFit="1" customWidth="1"/>
    <col min="13" max="13" width="13" bestFit="1" customWidth="1"/>
    <col min="14" max="14" width="9.7109375" bestFit="1" customWidth="1"/>
    <col min="15" max="15" width="9.85546875" bestFit="1" customWidth="1"/>
  </cols>
  <sheetData>
    <row r="1" spans="1:15" ht="40.5" thickBot="1" x14ac:dyDescent="0.75">
      <c r="A1" s="90" t="s">
        <v>113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1"/>
      <c r="O1" s="1"/>
    </row>
    <row r="2" spans="1:15" ht="21" x14ac:dyDescent="0.25">
      <c r="A2" s="2" t="s">
        <v>0</v>
      </c>
      <c r="B2" s="3"/>
      <c r="C2" s="86" t="s">
        <v>109</v>
      </c>
      <c r="D2" s="86" t="s">
        <v>1</v>
      </c>
      <c r="E2" s="86" t="s">
        <v>2</v>
      </c>
      <c r="F2" s="86" t="s">
        <v>3</v>
      </c>
      <c r="G2" s="86" t="s">
        <v>4</v>
      </c>
      <c r="H2" s="93" t="s">
        <v>111</v>
      </c>
      <c r="I2" s="86" t="s">
        <v>5</v>
      </c>
      <c r="J2" s="86" t="s">
        <v>6</v>
      </c>
      <c r="K2" s="86" t="s">
        <v>7</v>
      </c>
      <c r="L2" s="93" t="s">
        <v>110</v>
      </c>
      <c r="M2" s="84" t="s">
        <v>8</v>
      </c>
      <c r="N2" s="84" t="s">
        <v>9</v>
      </c>
      <c r="O2" s="84" t="s">
        <v>10</v>
      </c>
    </row>
    <row r="3" spans="1:15" ht="21.75" thickBot="1" x14ac:dyDescent="0.3">
      <c r="A3" s="13"/>
      <c r="B3" s="14" t="s">
        <v>11</v>
      </c>
      <c r="C3" s="87"/>
      <c r="D3" s="87"/>
      <c r="E3" s="87"/>
      <c r="F3" s="87"/>
      <c r="G3" s="87"/>
      <c r="H3" s="94"/>
      <c r="I3" s="87"/>
      <c r="J3" s="87"/>
      <c r="K3" s="87"/>
      <c r="L3" s="94"/>
      <c r="M3" s="85"/>
      <c r="N3" s="85"/>
      <c r="O3" s="85"/>
    </row>
    <row r="4" spans="1:15" ht="21" x14ac:dyDescent="0.25">
      <c r="A4" s="88"/>
      <c r="B4" s="89"/>
      <c r="C4" s="21"/>
      <c r="D4" s="18"/>
      <c r="E4" s="18"/>
      <c r="F4" s="18"/>
      <c r="G4" s="18"/>
      <c r="H4" s="33"/>
      <c r="I4" s="18"/>
      <c r="J4" s="18"/>
      <c r="K4" s="18"/>
      <c r="L4" s="42"/>
      <c r="M4" s="46"/>
      <c r="N4" s="4"/>
      <c r="O4" s="47"/>
    </row>
    <row r="5" spans="1:15" s="32" customFormat="1" ht="21" x14ac:dyDescent="0.25">
      <c r="A5" s="80" t="s">
        <v>12</v>
      </c>
      <c r="B5" s="81"/>
      <c r="C5" s="19">
        <v>2427</v>
      </c>
      <c r="D5" s="30">
        <v>1829</v>
      </c>
      <c r="E5" s="30">
        <v>2476</v>
      </c>
      <c r="F5" s="30">
        <v>29</v>
      </c>
      <c r="G5" s="30">
        <v>372</v>
      </c>
      <c r="H5" s="56">
        <f t="shared" ref="H5:H37" si="0">SUM(D5:G5)</f>
        <v>4706</v>
      </c>
      <c r="I5" s="30">
        <v>1912</v>
      </c>
      <c r="J5" s="30">
        <v>437</v>
      </c>
      <c r="K5" s="30">
        <v>1124</v>
      </c>
      <c r="L5" s="31">
        <f t="shared" ref="L5:L37" si="1">SUM(I5:K5)</f>
        <v>3473</v>
      </c>
      <c r="M5" s="48"/>
      <c r="N5" s="30"/>
      <c r="O5" s="49"/>
    </row>
    <row r="6" spans="1:15" s="32" customFormat="1" ht="21" x14ac:dyDescent="0.25">
      <c r="A6" s="80" t="s">
        <v>16</v>
      </c>
      <c r="B6" s="81"/>
      <c r="C6" s="19">
        <v>3534</v>
      </c>
      <c r="D6" s="30">
        <v>1298</v>
      </c>
      <c r="E6" s="30">
        <v>1256</v>
      </c>
      <c r="F6" s="30">
        <v>23</v>
      </c>
      <c r="G6" s="30">
        <v>483</v>
      </c>
      <c r="H6" s="56">
        <f t="shared" si="0"/>
        <v>3060</v>
      </c>
      <c r="I6" s="30">
        <v>3812</v>
      </c>
      <c r="J6" s="30">
        <v>876</v>
      </c>
      <c r="K6" s="30">
        <v>2529</v>
      </c>
      <c r="L6" s="31">
        <f t="shared" si="1"/>
        <v>7217</v>
      </c>
      <c r="M6" s="48"/>
      <c r="N6" s="30"/>
      <c r="O6" s="49"/>
    </row>
    <row r="7" spans="1:15" s="32" customFormat="1" ht="21" x14ac:dyDescent="0.25">
      <c r="A7" s="80" t="s">
        <v>20</v>
      </c>
      <c r="B7" s="81"/>
      <c r="C7" s="19">
        <v>2287</v>
      </c>
      <c r="D7" s="30">
        <v>284</v>
      </c>
      <c r="E7" s="30">
        <v>966</v>
      </c>
      <c r="F7" s="30">
        <v>11</v>
      </c>
      <c r="G7" s="30">
        <v>110</v>
      </c>
      <c r="H7" s="56">
        <f t="shared" si="0"/>
        <v>1371</v>
      </c>
      <c r="I7" s="30">
        <v>1794</v>
      </c>
      <c r="J7" s="30">
        <v>177</v>
      </c>
      <c r="K7" s="31">
        <v>335</v>
      </c>
      <c r="L7" s="31">
        <f t="shared" si="1"/>
        <v>2306</v>
      </c>
      <c r="M7" s="48"/>
      <c r="N7" s="30"/>
      <c r="O7" s="49"/>
    </row>
    <row r="8" spans="1:15" s="32" customFormat="1" ht="21" x14ac:dyDescent="0.25">
      <c r="A8" s="80" t="s">
        <v>24</v>
      </c>
      <c r="B8" s="81"/>
      <c r="C8" s="19">
        <v>2216</v>
      </c>
      <c r="D8" s="30">
        <v>261</v>
      </c>
      <c r="E8" s="30">
        <v>1573</v>
      </c>
      <c r="F8" s="30">
        <v>15</v>
      </c>
      <c r="G8" s="30">
        <v>291</v>
      </c>
      <c r="H8" s="56">
        <f t="shared" si="0"/>
        <v>2140</v>
      </c>
      <c r="I8" s="30">
        <v>1785</v>
      </c>
      <c r="J8" s="30">
        <v>159</v>
      </c>
      <c r="K8" s="31">
        <v>311</v>
      </c>
      <c r="L8" s="31">
        <f t="shared" si="1"/>
        <v>2255</v>
      </c>
      <c r="M8" s="48"/>
      <c r="N8" s="30"/>
      <c r="O8" s="49"/>
    </row>
    <row r="9" spans="1:15" s="32" customFormat="1" ht="21" x14ac:dyDescent="0.25">
      <c r="A9" s="80" t="s">
        <v>28</v>
      </c>
      <c r="B9" s="81"/>
      <c r="C9" s="19">
        <v>2457</v>
      </c>
      <c r="D9" s="30">
        <v>660</v>
      </c>
      <c r="E9" s="30">
        <v>828</v>
      </c>
      <c r="F9" s="30">
        <v>11</v>
      </c>
      <c r="G9" s="30">
        <v>38</v>
      </c>
      <c r="H9" s="56">
        <f t="shared" si="0"/>
        <v>1537</v>
      </c>
      <c r="I9" s="30">
        <v>2811</v>
      </c>
      <c r="J9" s="30">
        <v>312</v>
      </c>
      <c r="K9" s="31">
        <v>1647</v>
      </c>
      <c r="L9" s="31">
        <f t="shared" si="1"/>
        <v>4770</v>
      </c>
      <c r="M9" s="48"/>
      <c r="N9" s="30"/>
      <c r="O9" s="49"/>
    </row>
    <row r="10" spans="1:15" s="32" customFormat="1" ht="21" x14ac:dyDescent="0.25">
      <c r="A10" s="80" t="s">
        <v>32</v>
      </c>
      <c r="B10" s="81"/>
      <c r="C10" s="19">
        <v>2208</v>
      </c>
      <c r="D10" s="30">
        <v>222</v>
      </c>
      <c r="E10" s="30">
        <v>111</v>
      </c>
      <c r="F10" s="30">
        <v>13</v>
      </c>
      <c r="G10" s="30">
        <v>0</v>
      </c>
      <c r="H10" s="56">
        <f t="shared" si="0"/>
        <v>346</v>
      </c>
      <c r="I10" s="30">
        <v>1771</v>
      </c>
      <c r="J10" s="30">
        <v>149</v>
      </c>
      <c r="K10" s="31">
        <v>302</v>
      </c>
      <c r="L10" s="31">
        <f t="shared" si="1"/>
        <v>2222</v>
      </c>
      <c r="M10" s="48"/>
      <c r="N10" s="30"/>
      <c r="O10" s="49"/>
    </row>
    <row r="11" spans="1:15" s="32" customFormat="1" ht="21" x14ac:dyDescent="0.25">
      <c r="A11" s="80" t="s">
        <v>36</v>
      </c>
      <c r="B11" s="81"/>
      <c r="C11" s="19">
        <v>2277</v>
      </c>
      <c r="D11" s="30">
        <v>170</v>
      </c>
      <c r="E11" s="30">
        <v>99</v>
      </c>
      <c r="F11" s="30">
        <v>10</v>
      </c>
      <c r="G11" s="30">
        <v>0</v>
      </c>
      <c r="H11" s="56">
        <f t="shared" si="0"/>
        <v>279</v>
      </c>
      <c r="I11" s="30">
        <v>2064</v>
      </c>
      <c r="J11" s="30">
        <v>166</v>
      </c>
      <c r="K11" s="31">
        <v>432</v>
      </c>
      <c r="L11" s="31">
        <f t="shared" si="1"/>
        <v>2662</v>
      </c>
      <c r="M11" s="48"/>
      <c r="N11" s="30"/>
      <c r="O11" s="49"/>
    </row>
    <row r="12" spans="1:15" s="32" customFormat="1" ht="21" x14ac:dyDescent="0.25">
      <c r="A12" s="80" t="s">
        <v>40</v>
      </c>
      <c r="B12" s="81"/>
      <c r="C12" s="19">
        <v>2210</v>
      </c>
      <c r="D12" s="30">
        <v>251</v>
      </c>
      <c r="E12" s="30">
        <v>1534</v>
      </c>
      <c r="F12" s="30">
        <v>15</v>
      </c>
      <c r="G12" s="30">
        <v>264</v>
      </c>
      <c r="H12" s="56">
        <f t="shared" si="0"/>
        <v>2064</v>
      </c>
      <c r="I12" s="30">
        <v>1736</v>
      </c>
      <c r="J12" s="30">
        <v>100</v>
      </c>
      <c r="K12" s="31">
        <v>302</v>
      </c>
      <c r="L12" s="31">
        <f t="shared" si="1"/>
        <v>2138</v>
      </c>
      <c r="M12" s="48"/>
      <c r="N12" s="30"/>
      <c r="O12" s="49"/>
    </row>
    <row r="13" spans="1:15" s="32" customFormat="1" ht="21" x14ac:dyDescent="0.25">
      <c r="A13" s="80" t="s">
        <v>44</v>
      </c>
      <c r="B13" s="81"/>
      <c r="C13" s="19">
        <v>2210</v>
      </c>
      <c r="D13" s="30">
        <v>334</v>
      </c>
      <c r="E13" s="30">
        <v>390</v>
      </c>
      <c r="F13" s="30">
        <v>10</v>
      </c>
      <c r="G13" s="30">
        <v>0</v>
      </c>
      <c r="H13" s="56">
        <f t="shared" si="0"/>
        <v>734</v>
      </c>
      <c r="I13" s="30">
        <v>1774</v>
      </c>
      <c r="J13" s="30">
        <v>235</v>
      </c>
      <c r="K13" s="31">
        <v>300</v>
      </c>
      <c r="L13" s="31">
        <f t="shared" si="1"/>
        <v>2309</v>
      </c>
      <c r="M13" s="48"/>
      <c r="N13" s="30"/>
      <c r="O13" s="49"/>
    </row>
    <row r="14" spans="1:15" s="32" customFormat="1" ht="21" x14ac:dyDescent="0.25">
      <c r="A14" s="80" t="s">
        <v>48</v>
      </c>
      <c r="B14" s="81"/>
      <c r="C14" s="19">
        <v>2209</v>
      </c>
      <c r="D14" s="30">
        <v>134</v>
      </c>
      <c r="E14" s="30">
        <v>750</v>
      </c>
      <c r="F14" s="30">
        <v>7</v>
      </c>
      <c r="G14" s="30">
        <v>123</v>
      </c>
      <c r="H14" s="56">
        <f t="shared" si="0"/>
        <v>1014</v>
      </c>
      <c r="I14" s="30">
        <v>1772</v>
      </c>
      <c r="J14" s="30">
        <v>122</v>
      </c>
      <c r="K14" s="31">
        <v>307</v>
      </c>
      <c r="L14" s="31">
        <f t="shared" si="1"/>
        <v>2201</v>
      </c>
      <c r="M14" s="48"/>
      <c r="N14" s="30"/>
      <c r="O14" s="49"/>
    </row>
    <row r="15" spans="1:15" s="32" customFormat="1" ht="21" x14ac:dyDescent="0.25">
      <c r="A15" s="80" t="s">
        <v>52</v>
      </c>
      <c r="B15" s="81"/>
      <c r="C15" s="19">
        <v>3324</v>
      </c>
      <c r="D15" s="30">
        <v>131</v>
      </c>
      <c r="E15" s="30">
        <v>202</v>
      </c>
      <c r="F15" s="30">
        <v>6</v>
      </c>
      <c r="G15" s="30">
        <v>0</v>
      </c>
      <c r="H15" s="56">
        <f t="shared" si="0"/>
        <v>339</v>
      </c>
      <c r="I15" s="30">
        <v>2672</v>
      </c>
      <c r="J15" s="30">
        <v>122</v>
      </c>
      <c r="K15" s="31">
        <v>459</v>
      </c>
      <c r="L15" s="31">
        <f t="shared" si="1"/>
        <v>3253</v>
      </c>
      <c r="M15" s="48"/>
      <c r="N15" s="30"/>
      <c r="O15" s="49"/>
    </row>
    <row r="16" spans="1:15" s="32" customFormat="1" ht="21" x14ac:dyDescent="0.25">
      <c r="A16" s="80" t="s">
        <v>56</v>
      </c>
      <c r="B16" s="81"/>
      <c r="C16" s="19">
        <v>2237</v>
      </c>
      <c r="D16" s="30">
        <v>182</v>
      </c>
      <c r="E16" s="30">
        <v>150</v>
      </c>
      <c r="F16" s="30">
        <v>9</v>
      </c>
      <c r="G16" s="30">
        <v>0</v>
      </c>
      <c r="H16" s="56">
        <f t="shared" si="0"/>
        <v>341</v>
      </c>
      <c r="I16" s="30">
        <v>1820</v>
      </c>
      <c r="J16" s="30">
        <v>122</v>
      </c>
      <c r="K16" s="31">
        <v>308</v>
      </c>
      <c r="L16" s="31">
        <f t="shared" si="1"/>
        <v>2250</v>
      </c>
      <c r="M16" s="48"/>
      <c r="N16" s="30"/>
      <c r="O16" s="49"/>
    </row>
    <row r="17" spans="1:15" s="32" customFormat="1" ht="21" x14ac:dyDescent="0.25">
      <c r="A17" s="80" t="s">
        <v>60</v>
      </c>
      <c r="B17" s="81"/>
      <c r="C17" s="19">
        <v>2209</v>
      </c>
      <c r="D17" s="30">
        <v>145</v>
      </c>
      <c r="E17" s="30">
        <v>159</v>
      </c>
      <c r="F17" s="30">
        <v>9</v>
      </c>
      <c r="G17" s="30">
        <v>12</v>
      </c>
      <c r="H17" s="56">
        <f t="shared" si="0"/>
        <v>325</v>
      </c>
      <c r="I17" s="30">
        <v>1740</v>
      </c>
      <c r="J17" s="30">
        <v>129</v>
      </c>
      <c r="K17" s="31">
        <v>292</v>
      </c>
      <c r="L17" s="31">
        <f t="shared" si="1"/>
        <v>2161</v>
      </c>
      <c r="M17" s="48"/>
      <c r="N17" s="30"/>
      <c r="O17" s="49"/>
    </row>
    <row r="18" spans="1:15" s="32" customFormat="1" ht="21" x14ac:dyDescent="0.25">
      <c r="A18" s="80" t="s">
        <v>64</v>
      </c>
      <c r="B18" s="81"/>
      <c r="C18" s="19">
        <v>1104</v>
      </c>
      <c r="D18" s="30">
        <v>3</v>
      </c>
      <c r="E18" s="30">
        <v>0</v>
      </c>
      <c r="F18" s="30">
        <v>0</v>
      </c>
      <c r="G18" s="30">
        <v>0</v>
      </c>
      <c r="H18" s="56">
        <f t="shared" si="0"/>
        <v>3</v>
      </c>
      <c r="I18" s="30">
        <v>866</v>
      </c>
      <c r="J18" s="30">
        <v>34</v>
      </c>
      <c r="K18" s="31">
        <v>143</v>
      </c>
      <c r="L18" s="31">
        <f t="shared" si="1"/>
        <v>1043</v>
      </c>
      <c r="M18" s="48"/>
      <c r="N18" s="30"/>
      <c r="O18" s="49"/>
    </row>
    <row r="19" spans="1:15" s="32" customFormat="1" ht="21" x14ac:dyDescent="0.25">
      <c r="A19" s="80" t="s">
        <v>67</v>
      </c>
      <c r="B19" s="81"/>
      <c r="C19" s="19">
        <v>0</v>
      </c>
      <c r="D19" s="30">
        <v>1420</v>
      </c>
      <c r="E19" s="30">
        <v>0</v>
      </c>
      <c r="F19" s="30">
        <v>0</v>
      </c>
      <c r="G19" s="30">
        <v>0</v>
      </c>
      <c r="H19" s="56">
        <f t="shared" si="0"/>
        <v>1420</v>
      </c>
      <c r="I19" s="30">
        <v>162</v>
      </c>
      <c r="J19" s="30">
        <v>31</v>
      </c>
      <c r="K19" s="31">
        <v>163</v>
      </c>
      <c r="L19" s="31">
        <f t="shared" si="1"/>
        <v>356</v>
      </c>
      <c r="M19" s="48"/>
      <c r="N19" s="30"/>
      <c r="O19" s="49"/>
    </row>
    <row r="20" spans="1:15" ht="21" x14ac:dyDescent="0.25">
      <c r="A20" s="80" t="s">
        <v>71</v>
      </c>
      <c r="B20" s="81"/>
      <c r="C20" s="19">
        <v>1092</v>
      </c>
      <c r="D20" s="7">
        <v>1</v>
      </c>
      <c r="E20" s="7">
        <v>0</v>
      </c>
      <c r="F20" s="7">
        <v>0</v>
      </c>
      <c r="G20" s="7">
        <v>0</v>
      </c>
      <c r="H20" s="33">
        <f t="shared" si="0"/>
        <v>1</v>
      </c>
      <c r="I20" s="7">
        <v>840</v>
      </c>
      <c r="J20" s="7">
        <v>31</v>
      </c>
      <c r="K20" s="15">
        <v>143</v>
      </c>
      <c r="L20" s="34">
        <f t="shared" si="1"/>
        <v>1014</v>
      </c>
      <c r="M20" s="44"/>
      <c r="N20" s="7"/>
      <c r="O20" s="45"/>
    </row>
    <row r="21" spans="1:15" ht="21" x14ac:dyDescent="0.25">
      <c r="A21" s="80" t="s">
        <v>73</v>
      </c>
      <c r="B21" s="81"/>
      <c r="C21" s="19">
        <v>1105</v>
      </c>
      <c r="D21" s="7">
        <v>3</v>
      </c>
      <c r="E21" s="7">
        <v>0</v>
      </c>
      <c r="F21" s="7">
        <v>0</v>
      </c>
      <c r="G21" s="7">
        <v>0</v>
      </c>
      <c r="H21" s="33">
        <f t="shared" si="0"/>
        <v>3</v>
      </c>
      <c r="I21" s="7">
        <v>866</v>
      </c>
      <c r="J21" s="7">
        <v>61</v>
      </c>
      <c r="K21" s="15">
        <v>144</v>
      </c>
      <c r="L21" s="34">
        <f t="shared" si="1"/>
        <v>1071</v>
      </c>
      <c r="M21" s="44"/>
      <c r="N21" s="7"/>
      <c r="O21" s="45"/>
    </row>
    <row r="22" spans="1:15" ht="21" x14ac:dyDescent="0.25">
      <c r="A22" s="80" t="s">
        <v>75</v>
      </c>
      <c r="B22" s="81"/>
      <c r="C22" s="19">
        <v>54</v>
      </c>
      <c r="D22" s="7">
        <v>71</v>
      </c>
      <c r="E22" s="7">
        <v>1</v>
      </c>
      <c r="F22" s="7">
        <v>0</v>
      </c>
      <c r="G22" s="7">
        <v>0</v>
      </c>
      <c r="H22" s="33">
        <f t="shared" si="0"/>
        <v>72</v>
      </c>
      <c r="I22" s="7">
        <v>38</v>
      </c>
      <c r="J22" s="7">
        <v>14</v>
      </c>
      <c r="K22" s="15">
        <v>6</v>
      </c>
      <c r="L22" s="34">
        <f t="shared" si="1"/>
        <v>58</v>
      </c>
      <c r="M22" s="44"/>
      <c r="N22" s="7"/>
      <c r="O22" s="45"/>
    </row>
    <row r="23" spans="1:15" ht="21" x14ac:dyDescent="0.25">
      <c r="A23" s="80" t="s">
        <v>77</v>
      </c>
      <c r="B23" s="81"/>
      <c r="C23" s="19">
        <v>318</v>
      </c>
      <c r="D23" s="7">
        <v>243</v>
      </c>
      <c r="E23" s="7">
        <v>6</v>
      </c>
      <c r="F23" s="7">
        <v>0</v>
      </c>
      <c r="G23" s="7">
        <v>0</v>
      </c>
      <c r="H23" s="33">
        <f t="shared" si="0"/>
        <v>249</v>
      </c>
      <c r="I23" s="7">
        <v>92</v>
      </c>
      <c r="J23" s="7">
        <v>375</v>
      </c>
      <c r="K23" s="15">
        <v>21</v>
      </c>
      <c r="L23" s="34">
        <f t="shared" si="1"/>
        <v>488</v>
      </c>
      <c r="M23" s="44"/>
      <c r="N23" s="7"/>
      <c r="O23" s="45"/>
    </row>
    <row r="24" spans="1:15" ht="21" x14ac:dyDescent="0.25">
      <c r="A24" s="78" t="s">
        <v>79</v>
      </c>
      <c r="B24" s="79"/>
      <c r="C24" s="6">
        <v>1104</v>
      </c>
      <c r="D24" s="7">
        <v>1</v>
      </c>
      <c r="E24" s="7">
        <v>0</v>
      </c>
      <c r="F24" s="7">
        <v>0</v>
      </c>
      <c r="G24" s="7">
        <v>0</v>
      </c>
      <c r="H24" s="33">
        <f t="shared" si="0"/>
        <v>1</v>
      </c>
      <c r="I24" s="7">
        <v>863</v>
      </c>
      <c r="J24" s="7">
        <v>52</v>
      </c>
      <c r="K24" s="15">
        <v>143</v>
      </c>
      <c r="L24" s="34">
        <f t="shared" si="1"/>
        <v>1058</v>
      </c>
      <c r="M24" s="44"/>
      <c r="N24" s="7"/>
      <c r="O24" s="45"/>
    </row>
    <row r="25" spans="1:15" ht="21" x14ac:dyDescent="0.25">
      <c r="A25" s="78" t="s">
        <v>81</v>
      </c>
      <c r="B25" s="79"/>
      <c r="C25" s="6">
        <v>1197</v>
      </c>
      <c r="D25" s="7">
        <v>492</v>
      </c>
      <c r="E25" s="7">
        <v>0</v>
      </c>
      <c r="F25" s="7">
        <v>0</v>
      </c>
      <c r="G25" s="7">
        <v>0</v>
      </c>
      <c r="H25" s="33">
        <f t="shared" si="0"/>
        <v>492</v>
      </c>
      <c r="I25" s="7">
        <v>893</v>
      </c>
      <c r="J25" s="7">
        <v>75</v>
      </c>
      <c r="K25" s="15">
        <v>248</v>
      </c>
      <c r="L25" s="34">
        <f t="shared" si="1"/>
        <v>1216</v>
      </c>
      <c r="M25" s="44"/>
      <c r="N25" s="7"/>
      <c r="O25" s="45"/>
    </row>
    <row r="26" spans="1:15" ht="21" x14ac:dyDescent="0.25">
      <c r="A26" s="78" t="s">
        <v>83</v>
      </c>
      <c r="B26" s="79"/>
      <c r="C26" s="6">
        <v>1103</v>
      </c>
      <c r="D26" s="7">
        <v>1</v>
      </c>
      <c r="E26" s="7">
        <v>0</v>
      </c>
      <c r="F26" s="7">
        <v>0</v>
      </c>
      <c r="G26" s="7">
        <v>0</v>
      </c>
      <c r="H26" s="33">
        <f t="shared" si="0"/>
        <v>1</v>
      </c>
      <c r="I26" s="7">
        <v>861</v>
      </c>
      <c r="J26" s="7">
        <v>32</v>
      </c>
      <c r="K26" s="15">
        <v>143</v>
      </c>
      <c r="L26" s="34">
        <f t="shared" si="1"/>
        <v>1036</v>
      </c>
      <c r="M26" s="44"/>
      <c r="N26" s="7"/>
      <c r="O26" s="45"/>
    </row>
    <row r="27" spans="1:15" ht="21" x14ac:dyDescent="0.25">
      <c r="A27" s="78" t="s">
        <v>85</v>
      </c>
      <c r="B27" s="79"/>
      <c r="C27" s="6">
        <v>1103</v>
      </c>
      <c r="D27" s="7">
        <v>1</v>
      </c>
      <c r="E27" s="7">
        <v>0</v>
      </c>
      <c r="F27" s="7">
        <v>0</v>
      </c>
      <c r="G27" s="7">
        <v>0</v>
      </c>
      <c r="H27" s="33">
        <f t="shared" si="0"/>
        <v>1</v>
      </c>
      <c r="I27" s="7">
        <v>861</v>
      </c>
      <c r="J27" s="7">
        <v>31</v>
      </c>
      <c r="K27" s="15">
        <v>143</v>
      </c>
      <c r="L27" s="34">
        <f t="shared" si="1"/>
        <v>1035</v>
      </c>
      <c r="M27" s="44"/>
      <c r="N27" s="7"/>
      <c r="O27" s="45"/>
    </row>
    <row r="28" spans="1:15" ht="21" x14ac:dyDescent="0.25">
      <c r="A28" s="78" t="s">
        <v>87</v>
      </c>
      <c r="B28" s="79"/>
      <c r="C28" s="6">
        <v>1104</v>
      </c>
      <c r="D28" s="7">
        <v>10</v>
      </c>
      <c r="E28" s="7">
        <v>0</v>
      </c>
      <c r="F28" s="7">
        <v>0</v>
      </c>
      <c r="G28" s="7">
        <v>0</v>
      </c>
      <c r="H28" s="33">
        <f t="shared" si="0"/>
        <v>10</v>
      </c>
      <c r="I28" s="7">
        <v>874</v>
      </c>
      <c r="J28" s="7">
        <v>41</v>
      </c>
      <c r="K28" s="15">
        <v>143</v>
      </c>
      <c r="L28" s="34">
        <f t="shared" si="1"/>
        <v>1058</v>
      </c>
      <c r="M28" s="44"/>
      <c r="N28" s="7"/>
      <c r="O28" s="45"/>
    </row>
    <row r="29" spans="1:15" ht="21" x14ac:dyDescent="0.25">
      <c r="A29" s="78" t="s">
        <v>89</v>
      </c>
      <c r="B29" s="79"/>
      <c r="C29" s="6">
        <v>1103</v>
      </c>
      <c r="D29" s="7">
        <v>1</v>
      </c>
      <c r="E29" s="7">
        <v>0</v>
      </c>
      <c r="F29" s="7">
        <v>0</v>
      </c>
      <c r="G29" s="7">
        <v>0</v>
      </c>
      <c r="H29" s="33">
        <f t="shared" si="0"/>
        <v>1</v>
      </c>
      <c r="I29" s="7">
        <v>861</v>
      </c>
      <c r="J29" s="7">
        <v>31</v>
      </c>
      <c r="K29" s="15">
        <v>143</v>
      </c>
      <c r="L29" s="34">
        <f t="shared" si="1"/>
        <v>1035</v>
      </c>
      <c r="M29" s="44"/>
      <c r="N29" s="7"/>
      <c r="O29" s="45"/>
    </row>
    <row r="30" spans="1:15" ht="21" x14ac:dyDescent="0.25">
      <c r="A30" s="78" t="s">
        <v>90</v>
      </c>
      <c r="B30" s="79"/>
      <c r="C30" s="6">
        <v>30</v>
      </c>
      <c r="D30" s="7">
        <v>28</v>
      </c>
      <c r="E30" s="7">
        <v>6</v>
      </c>
      <c r="F30" s="7">
        <v>0</v>
      </c>
      <c r="G30" s="7">
        <v>0</v>
      </c>
      <c r="H30" s="33">
        <f t="shared" si="0"/>
        <v>34</v>
      </c>
      <c r="I30" s="7">
        <v>77</v>
      </c>
      <c r="J30" s="7">
        <v>58</v>
      </c>
      <c r="K30" s="15">
        <v>10</v>
      </c>
      <c r="L30" s="34">
        <f t="shared" si="1"/>
        <v>145</v>
      </c>
      <c r="M30" s="44"/>
      <c r="N30" s="7"/>
      <c r="O30" s="45"/>
    </row>
    <row r="31" spans="1:15" ht="21" x14ac:dyDescent="0.25">
      <c r="A31" s="78" t="s">
        <v>91</v>
      </c>
      <c r="B31" s="79"/>
      <c r="C31" s="6">
        <v>1104</v>
      </c>
      <c r="D31" s="7">
        <v>8</v>
      </c>
      <c r="E31" s="7">
        <v>0</v>
      </c>
      <c r="F31" s="7">
        <v>0</v>
      </c>
      <c r="G31" s="7"/>
      <c r="H31" s="33">
        <f t="shared" si="0"/>
        <v>8</v>
      </c>
      <c r="I31" s="7">
        <v>865</v>
      </c>
      <c r="J31" s="7">
        <v>47</v>
      </c>
      <c r="K31" s="15">
        <v>143</v>
      </c>
      <c r="L31" s="34">
        <f t="shared" si="1"/>
        <v>1055</v>
      </c>
      <c r="M31" s="44"/>
      <c r="N31" s="7"/>
      <c r="O31" s="45"/>
    </row>
    <row r="32" spans="1:15" ht="21" x14ac:dyDescent="0.25">
      <c r="A32" s="78" t="s">
        <v>93</v>
      </c>
      <c r="B32" s="79"/>
      <c r="C32" s="6">
        <v>1104</v>
      </c>
      <c r="D32" s="7">
        <v>2</v>
      </c>
      <c r="E32" s="7">
        <v>0</v>
      </c>
      <c r="F32" s="7">
        <v>0</v>
      </c>
      <c r="G32" s="7">
        <v>0</v>
      </c>
      <c r="H32" s="33">
        <f t="shared" si="0"/>
        <v>2</v>
      </c>
      <c r="I32" s="7">
        <v>862</v>
      </c>
      <c r="J32" s="7">
        <v>32</v>
      </c>
      <c r="K32" s="15">
        <v>143</v>
      </c>
      <c r="L32" s="34">
        <f t="shared" si="1"/>
        <v>1037</v>
      </c>
      <c r="M32" s="44"/>
      <c r="N32" s="7"/>
      <c r="O32" s="45"/>
    </row>
    <row r="33" spans="1:15" ht="21" x14ac:dyDescent="0.25">
      <c r="A33" s="78" t="s">
        <v>98</v>
      </c>
      <c r="B33" s="79"/>
      <c r="C33" s="6">
        <v>1103</v>
      </c>
      <c r="D33" s="7">
        <v>1</v>
      </c>
      <c r="E33" s="7">
        <v>0</v>
      </c>
      <c r="F33" s="7">
        <v>0</v>
      </c>
      <c r="G33" s="7">
        <v>0</v>
      </c>
      <c r="H33" s="33">
        <f t="shared" si="0"/>
        <v>1</v>
      </c>
      <c r="I33" s="7">
        <v>860</v>
      </c>
      <c r="J33" s="7">
        <v>31</v>
      </c>
      <c r="K33" s="15">
        <v>143</v>
      </c>
      <c r="L33" s="34">
        <f t="shared" si="1"/>
        <v>1034</v>
      </c>
      <c r="M33" s="44"/>
      <c r="N33" s="7"/>
      <c r="O33" s="45"/>
    </row>
    <row r="34" spans="1:15" ht="21" x14ac:dyDescent="0.25">
      <c r="A34" s="78" t="s">
        <v>99</v>
      </c>
      <c r="B34" s="79"/>
      <c r="C34" s="6">
        <v>320</v>
      </c>
      <c r="D34" s="7">
        <v>0</v>
      </c>
      <c r="E34" s="7">
        <v>34</v>
      </c>
      <c r="F34" s="7">
        <v>0</v>
      </c>
      <c r="G34" s="7">
        <v>0</v>
      </c>
      <c r="H34" s="33">
        <f>SUM(D34:G34)</f>
        <v>34</v>
      </c>
      <c r="I34" s="7">
        <v>2</v>
      </c>
      <c r="J34" s="7">
        <v>627</v>
      </c>
      <c r="K34" s="15">
        <v>182</v>
      </c>
      <c r="L34" s="34">
        <f t="shared" si="1"/>
        <v>811</v>
      </c>
      <c r="M34" s="44"/>
      <c r="N34" s="7"/>
      <c r="O34" s="45"/>
    </row>
    <row r="35" spans="1:15" ht="21" x14ac:dyDescent="0.25">
      <c r="A35" s="78" t="s">
        <v>101</v>
      </c>
      <c r="B35" s="79"/>
      <c r="C35" s="6">
        <v>1104</v>
      </c>
      <c r="D35" s="7">
        <v>1</v>
      </c>
      <c r="E35" s="7">
        <v>0</v>
      </c>
      <c r="F35" s="7">
        <v>0</v>
      </c>
      <c r="G35" s="7">
        <v>0</v>
      </c>
      <c r="H35" s="33">
        <f t="shared" si="0"/>
        <v>1</v>
      </c>
      <c r="I35" s="7">
        <v>862</v>
      </c>
      <c r="J35" s="7">
        <v>31</v>
      </c>
      <c r="K35" s="15">
        <v>143</v>
      </c>
      <c r="L35" s="34">
        <f t="shared" si="1"/>
        <v>1036</v>
      </c>
      <c r="M35" s="44"/>
      <c r="N35" s="7"/>
      <c r="O35" s="45"/>
    </row>
    <row r="36" spans="1:15" ht="21" x14ac:dyDescent="0.25">
      <c r="A36" s="78" t="s">
        <v>102</v>
      </c>
      <c r="B36" s="79"/>
      <c r="C36" s="6">
        <v>1104</v>
      </c>
      <c r="D36" s="7">
        <v>1</v>
      </c>
      <c r="E36" s="7">
        <v>0</v>
      </c>
      <c r="F36" s="7">
        <v>0</v>
      </c>
      <c r="G36" s="7">
        <v>0</v>
      </c>
      <c r="H36" s="33">
        <f t="shared" si="0"/>
        <v>1</v>
      </c>
      <c r="I36" s="7">
        <v>863</v>
      </c>
      <c r="J36" s="7">
        <v>36</v>
      </c>
      <c r="K36" s="15">
        <v>143</v>
      </c>
      <c r="L36" s="34">
        <f t="shared" si="1"/>
        <v>1042</v>
      </c>
      <c r="M36" s="44"/>
      <c r="N36" s="7"/>
      <c r="O36" s="45"/>
    </row>
    <row r="37" spans="1:15" ht="21" x14ac:dyDescent="0.25">
      <c r="A37" s="78" t="s">
        <v>104</v>
      </c>
      <c r="B37" s="79"/>
      <c r="C37" s="6">
        <v>1106</v>
      </c>
      <c r="D37" s="7">
        <v>1</v>
      </c>
      <c r="E37" s="7">
        <v>0</v>
      </c>
      <c r="F37" s="7">
        <v>0</v>
      </c>
      <c r="G37" s="7">
        <v>0</v>
      </c>
      <c r="H37" s="33">
        <f t="shared" si="0"/>
        <v>1</v>
      </c>
      <c r="I37" s="7">
        <v>901</v>
      </c>
      <c r="J37" s="7">
        <v>64</v>
      </c>
      <c r="K37" s="15">
        <v>148</v>
      </c>
      <c r="L37" s="34">
        <f t="shared" si="1"/>
        <v>1113</v>
      </c>
      <c r="M37" s="44"/>
      <c r="N37" s="7"/>
      <c r="O37" s="45"/>
    </row>
    <row r="38" spans="1:15" ht="21.75" thickBot="1" x14ac:dyDescent="0.4">
      <c r="A38" s="82" t="s">
        <v>108</v>
      </c>
      <c r="B38" s="83"/>
      <c r="C38" s="20">
        <v>66462</v>
      </c>
      <c r="D38" s="9">
        <f t="shared" ref="D38:L38" si="2">SUM(D5:D37)</f>
        <v>8190</v>
      </c>
      <c r="E38" s="9">
        <f t="shared" si="2"/>
        <v>10541</v>
      </c>
      <c r="F38" s="9">
        <f t="shared" si="2"/>
        <v>168</v>
      </c>
      <c r="G38" s="16">
        <f t="shared" si="2"/>
        <v>1693</v>
      </c>
      <c r="H38" s="33">
        <f t="shared" si="2"/>
        <v>20592</v>
      </c>
      <c r="I38" s="9">
        <f t="shared" si="2"/>
        <v>40832</v>
      </c>
      <c r="J38" s="9">
        <f t="shared" si="2"/>
        <v>4840</v>
      </c>
      <c r="K38" s="17">
        <f t="shared" si="2"/>
        <v>11286</v>
      </c>
      <c r="L38" s="43">
        <f t="shared" si="2"/>
        <v>56958</v>
      </c>
      <c r="M38" s="23" t="s">
        <v>95</v>
      </c>
      <c r="N38" s="24" t="s">
        <v>96</v>
      </c>
      <c r="O38" s="25" t="s">
        <v>97</v>
      </c>
    </row>
    <row r="39" spans="1:15" x14ac:dyDescent="0.25">
      <c r="H39"/>
      <c r="L39" s="32"/>
    </row>
    <row r="40" spans="1:15" x14ac:dyDescent="0.25">
      <c r="H40"/>
      <c r="L40" s="32"/>
    </row>
    <row r="41" spans="1:15" x14ac:dyDescent="0.25">
      <c r="H41"/>
      <c r="L41" s="32"/>
    </row>
    <row r="42" spans="1:15" x14ac:dyDescent="0.25">
      <c r="H42"/>
      <c r="L42" s="32"/>
    </row>
    <row r="43" spans="1:15" x14ac:dyDescent="0.25">
      <c r="H43"/>
      <c r="L43" s="32"/>
    </row>
    <row r="44" spans="1:15" x14ac:dyDescent="0.25">
      <c r="H44"/>
      <c r="L44" s="32"/>
    </row>
    <row r="45" spans="1:15" x14ac:dyDescent="0.25">
      <c r="H45"/>
      <c r="L45" s="32"/>
    </row>
    <row r="46" spans="1:15" x14ac:dyDescent="0.25">
      <c r="H46"/>
      <c r="L46" s="32"/>
    </row>
    <row r="47" spans="1:15" x14ac:dyDescent="0.25">
      <c r="H47"/>
      <c r="L47" s="32"/>
    </row>
    <row r="48" spans="1:15" x14ac:dyDescent="0.25">
      <c r="H48"/>
      <c r="L48" s="32"/>
    </row>
    <row r="49" spans="8:12" x14ac:dyDescent="0.25">
      <c r="H49"/>
      <c r="L49" s="32"/>
    </row>
    <row r="50" spans="8:12" x14ac:dyDescent="0.25">
      <c r="H50"/>
      <c r="L50" s="32"/>
    </row>
    <row r="51" spans="8:12" x14ac:dyDescent="0.25">
      <c r="H51"/>
      <c r="L51" s="32"/>
    </row>
    <row r="52" spans="8:12" x14ac:dyDescent="0.25">
      <c r="H52"/>
      <c r="L52" s="32"/>
    </row>
    <row r="53" spans="8:12" x14ac:dyDescent="0.25">
      <c r="H53"/>
      <c r="L53" s="32"/>
    </row>
    <row r="54" spans="8:12" x14ac:dyDescent="0.25">
      <c r="H54"/>
      <c r="L54" s="32"/>
    </row>
    <row r="55" spans="8:12" x14ac:dyDescent="0.25">
      <c r="H55"/>
      <c r="L55" s="32"/>
    </row>
    <row r="56" spans="8:12" x14ac:dyDescent="0.25">
      <c r="H56"/>
      <c r="L56" s="32"/>
    </row>
  </sheetData>
  <mergeCells count="49">
    <mergeCell ref="A36:B36"/>
    <mergeCell ref="A37:B37"/>
    <mergeCell ref="A38:B38"/>
    <mergeCell ref="A30:B30"/>
    <mergeCell ref="A31:B31"/>
    <mergeCell ref="A32:B32"/>
    <mergeCell ref="A33:B33"/>
    <mergeCell ref="A34:B34"/>
    <mergeCell ref="A35:B35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N2:N3"/>
    <mergeCell ref="O2:O3"/>
    <mergeCell ref="A4:B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5:B5"/>
    <mergeCell ref="A1:M1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opLeftCell="A25" workbookViewId="0">
      <selection activeCell="I38" sqref="I38"/>
    </sheetView>
  </sheetViews>
  <sheetFormatPr defaultRowHeight="15" x14ac:dyDescent="0.25"/>
  <cols>
    <col min="5" max="5" width="12.85546875" bestFit="1" customWidth="1"/>
    <col min="6" max="6" width="10.5703125" bestFit="1" customWidth="1"/>
    <col min="7" max="7" width="12.28515625" bestFit="1" customWidth="1"/>
    <col min="8" max="8" width="11.140625" style="35" bestFit="1" customWidth="1"/>
    <col min="12" max="12" width="17" style="35" bestFit="1" customWidth="1"/>
    <col min="13" max="13" width="13" bestFit="1" customWidth="1"/>
    <col min="14" max="14" width="9.7109375" bestFit="1" customWidth="1"/>
    <col min="15" max="15" width="9.85546875" bestFit="1" customWidth="1"/>
  </cols>
  <sheetData>
    <row r="1" spans="1:15" ht="40.5" thickBot="1" x14ac:dyDescent="0.75">
      <c r="A1" s="90" t="s">
        <v>114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1"/>
      <c r="O1" s="1"/>
    </row>
    <row r="2" spans="1:15" ht="21" x14ac:dyDescent="0.25">
      <c r="A2" s="2" t="s">
        <v>0</v>
      </c>
      <c r="B2" s="3"/>
      <c r="C2" s="86" t="s">
        <v>109</v>
      </c>
      <c r="D2" s="86" t="s">
        <v>1</v>
      </c>
      <c r="E2" s="86" t="s">
        <v>2</v>
      </c>
      <c r="F2" s="86" t="s">
        <v>3</v>
      </c>
      <c r="G2" s="86" t="s">
        <v>4</v>
      </c>
      <c r="H2" s="93" t="s">
        <v>111</v>
      </c>
      <c r="I2" s="86" t="s">
        <v>5</v>
      </c>
      <c r="J2" s="86" t="s">
        <v>6</v>
      </c>
      <c r="K2" s="86" t="s">
        <v>7</v>
      </c>
      <c r="L2" s="93" t="s">
        <v>110</v>
      </c>
      <c r="M2" s="84" t="s">
        <v>8</v>
      </c>
      <c r="N2" s="84" t="s">
        <v>9</v>
      </c>
      <c r="O2" s="84" t="s">
        <v>10</v>
      </c>
    </row>
    <row r="3" spans="1:15" ht="21.75" thickBot="1" x14ac:dyDescent="0.3">
      <c r="A3" s="13"/>
      <c r="B3" s="14" t="s">
        <v>11</v>
      </c>
      <c r="C3" s="87"/>
      <c r="D3" s="87"/>
      <c r="E3" s="87"/>
      <c r="F3" s="87"/>
      <c r="G3" s="87"/>
      <c r="H3" s="94"/>
      <c r="I3" s="87"/>
      <c r="J3" s="87"/>
      <c r="K3" s="87"/>
      <c r="L3" s="94"/>
      <c r="M3" s="85"/>
      <c r="N3" s="85"/>
      <c r="O3" s="85"/>
    </row>
    <row r="4" spans="1:15" ht="21" x14ac:dyDescent="0.25">
      <c r="A4" s="88"/>
      <c r="B4" s="89"/>
      <c r="C4" s="21"/>
      <c r="D4" s="18"/>
      <c r="E4" s="18"/>
      <c r="F4" s="18"/>
      <c r="G4" s="18"/>
      <c r="H4" s="33"/>
      <c r="I4" s="18"/>
      <c r="J4" s="18"/>
      <c r="K4" s="18"/>
      <c r="L4" s="42"/>
      <c r="M4" s="54"/>
      <c r="N4" s="4"/>
      <c r="O4" s="55"/>
    </row>
    <row r="5" spans="1:15" s="32" customFormat="1" ht="21" x14ac:dyDescent="0.25">
      <c r="A5" s="95" t="s">
        <v>12</v>
      </c>
      <c r="B5" s="96"/>
      <c r="C5" s="19">
        <v>2428</v>
      </c>
      <c r="D5" s="30">
        <v>1839</v>
      </c>
      <c r="E5" s="30">
        <v>2476</v>
      </c>
      <c r="F5" s="30">
        <v>29</v>
      </c>
      <c r="G5" s="30">
        <v>372</v>
      </c>
      <c r="H5" s="56">
        <f t="shared" ref="H5:H37" si="0">SUM(D5:G5)</f>
        <v>4716</v>
      </c>
      <c r="I5" s="30">
        <v>1916</v>
      </c>
      <c r="J5" s="30">
        <v>444</v>
      </c>
      <c r="K5" s="30">
        <v>1124</v>
      </c>
      <c r="L5" s="31">
        <f t="shared" ref="L5:L37" si="1">SUM(I5:K5)</f>
        <v>3484</v>
      </c>
      <c r="M5" s="50"/>
      <c r="N5" s="30"/>
      <c r="O5" s="51"/>
    </row>
    <row r="6" spans="1:15" s="32" customFormat="1" ht="21" x14ac:dyDescent="0.25">
      <c r="A6" s="95" t="s">
        <v>16</v>
      </c>
      <c r="B6" s="96"/>
      <c r="C6" s="19">
        <v>3534</v>
      </c>
      <c r="D6" s="30">
        <v>1298</v>
      </c>
      <c r="E6" s="30">
        <v>1256</v>
      </c>
      <c r="F6" s="30">
        <v>23</v>
      </c>
      <c r="G6" s="30">
        <v>483</v>
      </c>
      <c r="H6" s="56">
        <f t="shared" si="0"/>
        <v>3060</v>
      </c>
      <c r="I6" s="30">
        <v>3815</v>
      </c>
      <c r="J6" s="30">
        <v>876</v>
      </c>
      <c r="K6" s="30">
        <v>2529</v>
      </c>
      <c r="L6" s="31">
        <f t="shared" si="1"/>
        <v>7220</v>
      </c>
      <c r="M6" s="50"/>
      <c r="N6" s="30"/>
      <c r="O6" s="51"/>
    </row>
    <row r="7" spans="1:15" s="32" customFormat="1" ht="21" x14ac:dyDescent="0.25">
      <c r="A7" s="95" t="s">
        <v>20</v>
      </c>
      <c r="B7" s="96"/>
      <c r="C7" s="19">
        <v>2287</v>
      </c>
      <c r="D7" s="30">
        <v>284</v>
      </c>
      <c r="E7" s="30">
        <v>966</v>
      </c>
      <c r="F7" s="30">
        <v>11</v>
      </c>
      <c r="G7" s="30">
        <v>110</v>
      </c>
      <c r="H7" s="56">
        <f t="shared" si="0"/>
        <v>1371</v>
      </c>
      <c r="I7" s="30">
        <v>1794</v>
      </c>
      <c r="J7" s="30">
        <v>177</v>
      </c>
      <c r="K7" s="31">
        <v>335</v>
      </c>
      <c r="L7" s="31">
        <f t="shared" si="1"/>
        <v>2306</v>
      </c>
      <c r="M7" s="50"/>
      <c r="N7" s="30"/>
      <c r="O7" s="51"/>
    </row>
    <row r="8" spans="1:15" s="32" customFormat="1" ht="21" x14ac:dyDescent="0.25">
      <c r="A8" s="95" t="s">
        <v>24</v>
      </c>
      <c r="B8" s="96"/>
      <c r="C8" s="19">
        <v>2216</v>
      </c>
      <c r="D8" s="30">
        <v>261</v>
      </c>
      <c r="E8" s="30">
        <v>1573</v>
      </c>
      <c r="F8" s="30">
        <v>15</v>
      </c>
      <c r="G8" s="30">
        <v>291</v>
      </c>
      <c r="H8" s="56">
        <f t="shared" si="0"/>
        <v>2140</v>
      </c>
      <c r="I8" s="30">
        <v>1785</v>
      </c>
      <c r="J8" s="30">
        <v>159</v>
      </c>
      <c r="K8" s="31">
        <v>311</v>
      </c>
      <c r="L8" s="31">
        <f t="shared" si="1"/>
        <v>2255</v>
      </c>
      <c r="M8" s="50"/>
      <c r="N8" s="30"/>
      <c r="O8" s="51"/>
    </row>
    <row r="9" spans="1:15" s="32" customFormat="1" ht="21" x14ac:dyDescent="0.25">
      <c r="A9" s="95" t="s">
        <v>28</v>
      </c>
      <c r="B9" s="96"/>
      <c r="C9" s="19">
        <v>2458</v>
      </c>
      <c r="D9" s="30">
        <v>661</v>
      </c>
      <c r="E9" s="30">
        <v>828</v>
      </c>
      <c r="F9" s="30">
        <v>11</v>
      </c>
      <c r="G9" s="30">
        <v>38</v>
      </c>
      <c r="H9" s="56">
        <f t="shared" si="0"/>
        <v>1538</v>
      </c>
      <c r="I9" s="30">
        <v>2811</v>
      </c>
      <c r="J9" s="30">
        <v>330</v>
      </c>
      <c r="K9" s="31">
        <v>1647</v>
      </c>
      <c r="L9" s="31">
        <f t="shared" si="1"/>
        <v>4788</v>
      </c>
      <c r="M9" s="50"/>
      <c r="N9" s="30"/>
      <c r="O9" s="51"/>
    </row>
    <row r="10" spans="1:15" s="32" customFormat="1" ht="21" x14ac:dyDescent="0.25">
      <c r="A10" s="95" t="s">
        <v>32</v>
      </c>
      <c r="B10" s="96"/>
      <c r="C10" s="19">
        <v>2208</v>
      </c>
      <c r="D10" s="30">
        <v>222</v>
      </c>
      <c r="E10" s="30">
        <v>111</v>
      </c>
      <c r="F10" s="30">
        <v>13</v>
      </c>
      <c r="G10" s="30">
        <v>0</v>
      </c>
      <c r="H10" s="56">
        <f t="shared" si="0"/>
        <v>346</v>
      </c>
      <c r="I10" s="30">
        <v>1771</v>
      </c>
      <c r="J10" s="30">
        <v>149</v>
      </c>
      <c r="K10" s="31">
        <v>302</v>
      </c>
      <c r="L10" s="31">
        <f t="shared" si="1"/>
        <v>2222</v>
      </c>
      <c r="M10" s="50"/>
      <c r="N10" s="30"/>
      <c r="O10" s="51"/>
    </row>
    <row r="11" spans="1:15" s="32" customFormat="1" ht="21" x14ac:dyDescent="0.25">
      <c r="A11" s="95" t="s">
        <v>36</v>
      </c>
      <c r="B11" s="96"/>
      <c r="C11" s="19">
        <v>2277</v>
      </c>
      <c r="D11" s="30">
        <v>230</v>
      </c>
      <c r="E11" s="30">
        <v>99</v>
      </c>
      <c r="F11" s="30">
        <v>10</v>
      </c>
      <c r="G11" s="30">
        <v>0</v>
      </c>
      <c r="H11" s="56">
        <f t="shared" si="0"/>
        <v>339</v>
      </c>
      <c r="I11" s="30">
        <v>2065</v>
      </c>
      <c r="J11" s="30">
        <v>167</v>
      </c>
      <c r="K11" s="31">
        <v>432</v>
      </c>
      <c r="L11" s="31">
        <f t="shared" si="1"/>
        <v>2664</v>
      </c>
      <c r="M11" s="50"/>
      <c r="N11" s="30"/>
      <c r="O11" s="51"/>
    </row>
    <row r="12" spans="1:15" s="32" customFormat="1" ht="21" x14ac:dyDescent="0.25">
      <c r="A12" s="95" t="s">
        <v>40</v>
      </c>
      <c r="B12" s="96"/>
      <c r="C12" s="19">
        <v>2210</v>
      </c>
      <c r="D12" s="30">
        <v>251</v>
      </c>
      <c r="E12" s="30">
        <v>1534</v>
      </c>
      <c r="F12" s="30">
        <v>15</v>
      </c>
      <c r="G12" s="30">
        <v>264</v>
      </c>
      <c r="H12" s="56">
        <f t="shared" si="0"/>
        <v>2064</v>
      </c>
      <c r="I12" s="30">
        <v>1736</v>
      </c>
      <c r="J12" s="30">
        <v>100</v>
      </c>
      <c r="K12" s="31">
        <v>302</v>
      </c>
      <c r="L12" s="31">
        <f t="shared" si="1"/>
        <v>2138</v>
      </c>
      <c r="M12" s="50"/>
      <c r="N12" s="30"/>
      <c r="O12" s="51"/>
    </row>
    <row r="13" spans="1:15" s="32" customFormat="1" ht="21" x14ac:dyDescent="0.25">
      <c r="A13" s="95" t="s">
        <v>44</v>
      </c>
      <c r="B13" s="96"/>
      <c r="C13" s="19">
        <v>2214</v>
      </c>
      <c r="D13" s="30">
        <v>335</v>
      </c>
      <c r="E13" s="30">
        <v>390</v>
      </c>
      <c r="F13" s="30">
        <v>10</v>
      </c>
      <c r="G13" s="30">
        <v>0</v>
      </c>
      <c r="H13" s="56">
        <f t="shared" si="0"/>
        <v>735</v>
      </c>
      <c r="I13" s="30">
        <v>1774</v>
      </c>
      <c r="J13" s="30">
        <v>381</v>
      </c>
      <c r="K13" s="31">
        <v>300</v>
      </c>
      <c r="L13" s="31">
        <f t="shared" si="1"/>
        <v>2455</v>
      </c>
      <c r="M13" s="50"/>
      <c r="N13" s="30"/>
      <c r="O13" s="51"/>
    </row>
    <row r="14" spans="1:15" s="32" customFormat="1" ht="21" x14ac:dyDescent="0.25">
      <c r="A14" s="95" t="s">
        <v>48</v>
      </c>
      <c r="B14" s="96"/>
      <c r="C14" s="19">
        <v>2209</v>
      </c>
      <c r="D14" s="30">
        <v>134</v>
      </c>
      <c r="E14" s="30">
        <v>750</v>
      </c>
      <c r="F14" s="30">
        <v>7</v>
      </c>
      <c r="G14" s="30">
        <v>123</v>
      </c>
      <c r="H14" s="56">
        <f t="shared" si="0"/>
        <v>1014</v>
      </c>
      <c r="I14" s="30">
        <v>1772</v>
      </c>
      <c r="J14" s="30">
        <v>122</v>
      </c>
      <c r="K14" s="31">
        <v>307</v>
      </c>
      <c r="L14" s="31">
        <f t="shared" si="1"/>
        <v>2201</v>
      </c>
      <c r="M14" s="50"/>
      <c r="N14" s="30"/>
      <c r="O14" s="51"/>
    </row>
    <row r="15" spans="1:15" s="32" customFormat="1" ht="21" x14ac:dyDescent="0.25">
      <c r="A15" s="95" t="s">
        <v>52</v>
      </c>
      <c r="B15" s="96"/>
      <c r="C15" s="19">
        <v>3324</v>
      </c>
      <c r="D15" s="30">
        <v>133</v>
      </c>
      <c r="E15" s="30">
        <v>202</v>
      </c>
      <c r="F15" s="30">
        <v>6</v>
      </c>
      <c r="G15" s="30">
        <v>0</v>
      </c>
      <c r="H15" s="56">
        <f t="shared" si="0"/>
        <v>341</v>
      </c>
      <c r="I15" s="30">
        <v>2673</v>
      </c>
      <c r="J15" s="30">
        <v>122</v>
      </c>
      <c r="K15" s="31">
        <v>459</v>
      </c>
      <c r="L15" s="31">
        <f t="shared" si="1"/>
        <v>3254</v>
      </c>
      <c r="M15" s="50"/>
      <c r="N15" s="30"/>
      <c r="O15" s="51"/>
    </row>
    <row r="16" spans="1:15" s="32" customFormat="1" ht="21" x14ac:dyDescent="0.25">
      <c r="A16" s="95" t="s">
        <v>56</v>
      </c>
      <c r="B16" s="96"/>
      <c r="C16" s="19">
        <v>2237</v>
      </c>
      <c r="D16" s="30">
        <v>184</v>
      </c>
      <c r="E16" s="30">
        <v>150</v>
      </c>
      <c r="F16" s="30">
        <v>9</v>
      </c>
      <c r="G16" s="30">
        <v>0</v>
      </c>
      <c r="H16" s="56">
        <f t="shared" si="0"/>
        <v>343</v>
      </c>
      <c r="I16" s="30">
        <v>1820</v>
      </c>
      <c r="J16" s="30">
        <v>123</v>
      </c>
      <c r="K16" s="31">
        <v>308</v>
      </c>
      <c r="L16" s="31">
        <f t="shared" si="1"/>
        <v>2251</v>
      </c>
      <c r="M16" s="50"/>
      <c r="N16" s="30"/>
      <c r="O16" s="51"/>
    </row>
    <row r="17" spans="1:15" s="32" customFormat="1" ht="21" x14ac:dyDescent="0.25">
      <c r="A17" s="95" t="s">
        <v>60</v>
      </c>
      <c r="B17" s="96"/>
      <c r="C17" s="19">
        <v>2209</v>
      </c>
      <c r="D17" s="30">
        <v>145</v>
      </c>
      <c r="E17" s="30">
        <v>158</v>
      </c>
      <c r="F17" s="30">
        <v>9</v>
      </c>
      <c r="G17" s="30">
        <v>12</v>
      </c>
      <c r="H17" s="56">
        <f t="shared" si="0"/>
        <v>324</v>
      </c>
      <c r="I17" s="30">
        <v>1742</v>
      </c>
      <c r="J17" s="30">
        <v>129</v>
      </c>
      <c r="K17" s="31">
        <v>292</v>
      </c>
      <c r="L17" s="31">
        <f t="shared" si="1"/>
        <v>2163</v>
      </c>
      <c r="M17" s="50"/>
      <c r="N17" s="30"/>
      <c r="O17" s="51"/>
    </row>
    <row r="18" spans="1:15" s="32" customFormat="1" ht="21" x14ac:dyDescent="0.25">
      <c r="A18" s="95" t="s">
        <v>64</v>
      </c>
      <c r="B18" s="96"/>
      <c r="C18" s="19">
        <v>1104</v>
      </c>
      <c r="D18" s="30">
        <v>3</v>
      </c>
      <c r="E18" s="30">
        <v>0</v>
      </c>
      <c r="F18" s="30">
        <v>0</v>
      </c>
      <c r="G18" s="30">
        <v>0</v>
      </c>
      <c r="H18" s="56">
        <f t="shared" si="0"/>
        <v>3</v>
      </c>
      <c r="I18" s="30">
        <v>866</v>
      </c>
      <c r="J18" s="30">
        <v>35</v>
      </c>
      <c r="K18" s="31">
        <v>143</v>
      </c>
      <c r="L18" s="31">
        <f t="shared" si="1"/>
        <v>1044</v>
      </c>
      <c r="M18" s="50"/>
      <c r="N18" s="30"/>
      <c r="O18" s="51"/>
    </row>
    <row r="19" spans="1:15" s="32" customFormat="1" ht="21" x14ac:dyDescent="0.25">
      <c r="A19" s="95" t="s">
        <v>67</v>
      </c>
      <c r="B19" s="96"/>
      <c r="C19" s="19">
        <v>0</v>
      </c>
      <c r="D19" s="30">
        <v>1430</v>
      </c>
      <c r="E19" s="30">
        <v>0</v>
      </c>
      <c r="F19" s="30">
        <v>0</v>
      </c>
      <c r="G19" s="30">
        <v>0</v>
      </c>
      <c r="H19" s="56">
        <f t="shared" si="0"/>
        <v>1430</v>
      </c>
      <c r="I19" s="30">
        <v>162</v>
      </c>
      <c r="J19" s="30">
        <v>31</v>
      </c>
      <c r="K19" s="31">
        <v>163</v>
      </c>
      <c r="L19" s="31">
        <f t="shared" si="1"/>
        <v>356</v>
      </c>
      <c r="M19" s="50"/>
      <c r="N19" s="30"/>
      <c r="O19" s="51"/>
    </row>
    <row r="20" spans="1:15" ht="21" x14ac:dyDescent="0.25">
      <c r="A20" s="95" t="s">
        <v>71</v>
      </c>
      <c r="B20" s="96"/>
      <c r="C20" s="19">
        <v>1092</v>
      </c>
      <c r="D20" s="7">
        <v>1</v>
      </c>
      <c r="E20" s="7">
        <v>0</v>
      </c>
      <c r="F20" s="7">
        <v>0</v>
      </c>
      <c r="G20" s="7">
        <v>0</v>
      </c>
      <c r="H20" s="33">
        <f t="shared" si="0"/>
        <v>1</v>
      </c>
      <c r="I20" s="7">
        <v>840</v>
      </c>
      <c r="J20" s="7">
        <v>31</v>
      </c>
      <c r="K20" s="15">
        <v>143</v>
      </c>
      <c r="L20" s="34">
        <f t="shared" si="1"/>
        <v>1014</v>
      </c>
      <c r="M20" s="52"/>
      <c r="N20" s="7"/>
      <c r="O20" s="53"/>
    </row>
    <row r="21" spans="1:15" ht="21" x14ac:dyDescent="0.25">
      <c r="A21" s="95" t="s">
        <v>73</v>
      </c>
      <c r="B21" s="96"/>
      <c r="C21" s="19">
        <v>1105</v>
      </c>
      <c r="D21" s="7">
        <v>3</v>
      </c>
      <c r="E21" s="7">
        <v>0</v>
      </c>
      <c r="F21" s="7">
        <v>0</v>
      </c>
      <c r="G21" s="7">
        <v>0</v>
      </c>
      <c r="H21" s="33">
        <f t="shared" si="0"/>
        <v>3</v>
      </c>
      <c r="I21" s="7">
        <v>866</v>
      </c>
      <c r="J21" s="7">
        <v>61</v>
      </c>
      <c r="K21" s="15">
        <v>145</v>
      </c>
      <c r="L21" s="34">
        <f t="shared" si="1"/>
        <v>1072</v>
      </c>
      <c r="M21" s="52"/>
      <c r="N21" s="7"/>
      <c r="O21" s="53"/>
    </row>
    <row r="22" spans="1:15" ht="21" x14ac:dyDescent="0.25">
      <c r="A22" s="95" t="s">
        <v>75</v>
      </c>
      <c r="B22" s="96"/>
      <c r="C22" s="19">
        <v>54</v>
      </c>
      <c r="D22" s="7">
        <v>71</v>
      </c>
      <c r="E22" s="7">
        <v>1</v>
      </c>
      <c r="F22" s="7">
        <v>0</v>
      </c>
      <c r="G22" s="7">
        <v>0</v>
      </c>
      <c r="H22" s="33">
        <f t="shared" si="0"/>
        <v>72</v>
      </c>
      <c r="I22" s="7">
        <v>38</v>
      </c>
      <c r="J22" s="7">
        <v>14</v>
      </c>
      <c r="K22" s="15">
        <v>6</v>
      </c>
      <c r="L22" s="34">
        <f t="shared" si="1"/>
        <v>58</v>
      </c>
      <c r="M22" s="52"/>
      <c r="N22" s="7"/>
      <c r="O22" s="53"/>
    </row>
    <row r="23" spans="1:15" ht="21" x14ac:dyDescent="0.25">
      <c r="A23" s="95" t="s">
        <v>77</v>
      </c>
      <c r="B23" s="96"/>
      <c r="C23" s="19">
        <v>318</v>
      </c>
      <c r="D23" s="7">
        <v>243</v>
      </c>
      <c r="E23" s="7">
        <v>6</v>
      </c>
      <c r="F23" s="7">
        <v>0</v>
      </c>
      <c r="G23" s="7">
        <v>0</v>
      </c>
      <c r="H23" s="33">
        <f t="shared" si="0"/>
        <v>249</v>
      </c>
      <c r="I23" s="7">
        <v>92</v>
      </c>
      <c r="J23" s="7">
        <v>375</v>
      </c>
      <c r="K23" s="15">
        <v>21</v>
      </c>
      <c r="L23" s="34">
        <f t="shared" si="1"/>
        <v>488</v>
      </c>
      <c r="M23" s="52"/>
      <c r="N23" s="7"/>
      <c r="O23" s="53"/>
    </row>
    <row r="24" spans="1:15" ht="21" x14ac:dyDescent="0.25">
      <c r="A24" s="97" t="s">
        <v>79</v>
      </c>
      <c r="B24" s="98"/>
      <c r="C24" s="6">
        <v>1104</v>
      </c>
      <c r="D24" s="7">
        <v>1</v>
      </c>
      <c r="E24" s="7">
        <v>0</v>
      </c>
      <c r="F24" s="7">
        <v>0</v>
      </c>
      <c r="G24" s="7">
        <v>0</v>
      </c>
      <c r="H24" s="33">
        <f t="shared" si="0"/>
        <v>1</v>
      </c>
      <c r="I24" s="7">
        <v>863</v>
      </c>
      <c r="J24" s="7">
        <v>52</v>
      </c>
      <c r="K24" s="15">
        <v>143</v>
      </c>
      <c r="L24" s="34">
        <f t="shared" si="1"/>
        <v>1058</v>
      </c>
      <c r="M24" s="52"/>
      <c r="N24" s="7"/>
      <c r="O24" s="53"/>
    </row>
    <row r="25" spans="1:15" ht="21" x14ac:dyDescent="0.25">
      <c r="A25" s="97" t="s">
        <v>81</v>
      </c>
      <c r="B25" s="98"/>
      <c r="C25" s="6">
        <v>1197</v>
      </c>
      <c r="D25" s="7">
        <v>492</v>
      </c>
      <c r="E25" s="7">
        <v>0</v>
      </c>
      <c r="F25" s="7">
        <v>0</v>
      </c>
      <c r="G25" s="7">
        <v>0</v>
      </c>
      <c r="H25" s="33">
        <f t="shared" si="0"/>
        <v>492</v>
      </c>
      <c r="I25" s="7">
        <v>893</v>
      </c>
      <c r="J25" s="7">
        <v>75</v>
      </c>
      <c r="K25" s="15">
        <v>248</v>
      </c>
      <c r="L25" s="34">
        <f t="shared" si="1"/>
        <v>1216</v>
      </c>
      <c r="M25" s="52"/>
      <c r="N25" s="7"/>
      <c r="O25" s="53"/>
    </row>
    <row r="26" spans="1:15" ht="21" x14ac:dyDescent="0.25">
      <c r="A26" s="97" t="s">
        <v>83</v>
      </c>
      <c r="B26" s="98"/>
      <c r="C26" s="6">
        <v>1103</v>
      </c>
      <c r="D26" s="7">
        <v>1</v>
      </c>
      <c r="E26" s="7">
        <v>0</v>
      </c>
      <c r="F26" s="7">
        <v>0</v>
      </c>
      <c r="G26" s="7">
        <v>0</v>
      </c>
      <c r="H26" s="33">
        <f t="shared" si="0"/>
        <v>1</v>
      </c>
      <c r="I26" s="7">
        <v>861</v>
      </c>
      <c r="J26" s="7">
        <v>32</v>
      </c>
      <c r="K26" s="15">
        <v>143</v>
      </c>
      <c r="L26" s="34">
        <f t="shared" si="1"/>
        <v>1036</v>
      </c>
      <c r="M26" s="52"/>
      <c r="N26" s="7"/>
      <c r="O26" s="53"/>
    </row>
    <row r="27" spans="1:15" ht="21" x14ac:dyDescent="0.25">
      <c r="A27" s="97" t="s">
        <v>85</v>
      </c>
      <c r="B27" s="98"/>
      <c r="C27" s="6">
        <v>1103</v>
      </c>
      <c r="D27" s="7">
        <v>1</v>
      </c>
      <c r="E27" s="7">
        <v>0</v>
      </c>
      <c r="F27" s="7">
        <v>0</v>
      </c>
      <c r="G27" s="7">
        <v>0</v>
      </c>
      <c r="H27" s="33">
        <f t="shared" si="0"/>
        <v>1</v>
      </c>
      <c r="I27" s="7">
        <v>861</v>
      </c>
      <c r="J27" s="7">
        <v>31</v>
      </c>
      <c r="K27" s="15">
        <v>143</v>
      </c>
      <c r="L27" s="34">
        <f t="shared" si="1"/>
        <v>1035</v>
      </c>
      <c r="M27" s="52"/>
      <c r="N27" s="7"/>
      <c r="O27" s="53"/>
    </row>
    <row r="28" spans="1:15" ht="21" x14ac:dyDescent="0.25">
      <c r="A28" s="97" t="s">
        <v>87</v>
      </c>
      <c r="B28" s="98"/>
      <c r="C28" s="6">
        <v>1104</v>
      </c>
      <c r="D28" s="7">
        <v>10</v>
      </c>
      <c r="E28" s="7">
        <v>0</v>
      </c>
      <c r="F28" s="7">
        <v>0</v>
      </c>
      <c r="G28" s="7">
        <v>0</v>
      </c>
      <c r="H28" s="33">
        <f t="shared" si="0"/>
        <v>10</v>
      </c>
      <c r="I28" s="7">
        <v>874</v>
      </c>
      <c r="J28" s="7">
        <v>41</v>
      </c>
      <c r="K28" s="15">
        <v>143</v>
      </c>
      <c r="L28" s="34">
        <f t="shared" si="1"/>
        <v>1058</v>
      </c>
      <c r="M28" s="52"/>
      <c r="N28" s="7"/>
      <c r="O28" s="53"/>
    </row>
    <row r="29" spans="1:15" ht="21" x14ac:dyDescent="0.25">
      <c r="A29" s="97" t="s">
        <v>89</v>
      </c>
      <c r="B29" s="98"/>
      <c r="C29" s="6">
        <v>1103</v>
      </c>
      <c r="D29" s="7">
        <v>1</v>
      </c>
      <c r="E29" s="7">
        <v>0</v>
      </c>
      <c r="F29" s="7">
        <v>0</v>
      </c>
      <c r="G29" s="7">
        <v>0</v>
      </c>
      <c r="H29" s="33">
        <f t="shared" si="0"/>
        <v>1</v>
      </c>
      <c r="I29" s="7">
        <v>861</v>
      </c>
      <c r="J29" s="7">
        <v>31</v>
      </c>
      <c r="K29" s="15">
        <v>143</v>
      </c>
      <c r="L29" s="34">
        <f t="shared" si="1"/>
        <v>1035</v>
      </c>
      <c r="M29" s="52"/>
      <c r="N29" s="7"/>
      <c r="O29" s="53"/>
    </row>
    <row r="30" spans="1:15" ht="21" x14ac:dyDescent="0.25">
      <c r="A30" s="97" t="s">
        <v>90</v>
      </c>
      <c r="B30" s="98"/>
      <c r="C30" s="6">
        <v>30</v>
      </c>
      <c r="D30" s="7">
        <v>28</v>
      </c>
      <c r="E30" s="7">
        <v>6</v>
      </c>
      <c r="F30" s="7">
        <v>0</v>
      </c>
      <c r="G30" s="7">
        <v>0</v>
      </c>
      <c r="H30" s="33">
        <f t="shared" si="0"/>
        <v>34</v>
      </c>
      <c r="I30" s="7">
        <v>77</v>
      </c>
      <c r="J30" s="7">
        <v>58</v>
      </c>
      <c r="K30" s="15">
        <v>10</v>
      </c>
      <c r="L30" s="34">
        <f t="shared" si="1"/>
        <v>145</v>
      </c>
      <c r="M30" s="52"/>
      <c r="N30" s="7"/>
      <c r="O30" s="53"/>
    </row>
    <row r="31" spans="1:15" ht="21" x14ac:dyDescent="0.25">
      <c r="A31" s="97" t="s">
        <v>91</v>
      </c>
      <c r="B31" s="98"/>
      <c r="C31" s="6">
        <v>1105</v>
      </c>
      <c r="D31" s="7">
        <v>8</v>
      </c>
      <c r="E31" s="7">
        <v>0</v>
      </c>
      <c r="F31" s="7">
        <v>0</v>
      </c>
      <c r="G31" s="7"/>
      <c r="H31" s="33">
        <f t="shared" si="0"/>
        <v>8</v>
      </c>
      <c r="I31" s="7">
        <v>865</v>
      </c>
      <c r="J31" s="7">
        <v>47</v>
      </c>
      <c r="K31" s="15">
        <v>143</v>
      </c>
      <c r="L31" s="34">
        <f t="shared" si="1"/>
        <v>1055</v>
      </c>
      <c r="M31" s="52"/>
      <c r="N31" s="7"/>
      <c r="O31" s="53"/>
    </row>
    <row r="32" spans="1:15" ht="21" x14ac:dyDescent="0.25">
      <c r="A32" s="97" t="s">
        <v>93</v>
      </c>
      <c r="B32" s="98"/>
      <c r="C32" s="6">
        <v>1104</v>
      </c>
      <c r="D32" s="7">
        <v>2</v>
      </c>
      <c r="E32" s="7">
        <v>0</v>
      </c>
      <c r="F32" s="7">
        <v>0</v>
      </c>
      <c r="G32" s="7">
        <v>0</v>
      </c>
      <c r="H32" s="33">
        <f t="shared" si="0"/>
        <v>2</v>
      </c>
      <c r="I32" s="7">
        <v>862</v>
      </c>
      <c r="J32" s="7">
        <v>32</v>
      </c>
      <c r="K32" s="15">
        <v>143</v>
      </c>
      <c r="L32" s="34">
        <f t="shared" si="1"/>
        <v>1037</v>
      </c>
      <c r="M32" s="52"/>
      <c r="N32" s="7"/>
      <c r="O32" s="53"/>
    </row>
    <row r="33" spans="1:15" ht="21" x14ac:dyDescent="0.25">
      <c r="A33" s="97" t="s">
        <v>98</v>
      </c>
      <c r="B33" s="98"/>
      <c r="C33" s="6">
        <v>1103</v>
      </c>
      <c r="D33" s="7">
        <v>1</v>
      </c>
      <c r="E33" s="7">
        <v>0</v>
      </c>
      <c r="F33" s="7">
        <v>0</v>
      </c>
      <c r="G33" s="7">
        <v>0</v>
      </c>
      <c r="H33" s="33">
        <f t="shared" si="0"/>
        <v>1</v>
      </c>
      <c r="I33" s="7">
        <v>860</v>
      </c>
      <c r="J33" s="7">
        <v>31</v>
      </c>
      <c r="K33" s="15">
        <v>143</v>
      </c>
      <c r="L33" s="34">
        <f t="shared" si="1"/>
        <v>1034</v>
      </c>
      <c r="M33" s="52"/>
      <c r="N33" s="7"/>
      <c r="O33" s="53"/>
    </row>
    <row r="34" spans="1:15" ht="21" x14ac:dyDescent="0.25">
      <c r="A34" s="97" t="s">
        <v>99</v>
      </c>
      <c r="B34" s="98"/>
      <c r="C34" s="6">
        <v>320</v>
      </c>
      <c r="D34" s="7">
        <v>0</v>
      </c>
      <c r="E34" s="7">
        <v>34</v>
      </c>
      <c r="F34" s="7">
        <v>0</v>
      </c>
      <c r="G34" s="7">
        <v>0</v>
      </c>
      <c r="H34" s="33">
        <f>SUM(D34:G34)</f>
        <v>34</v>
      </c>
      <c r="I34" s="7">
        <v>2</v>
      </c>
      <c r="J34" s="7">
        <v>627</v>
      </c>
      <c r="K34" s="15">
        <v>182</v>
      </c>
      <c r="L34" s="34">
        <f t="shared" si="1"/>
        <v>811</v>
      </c>
      <c r="M34" s="52"/>
      <c r="N34" s="7"/>
      <c r="O34" s="53"/>
    </row>
    <row r="35" spans="1:15" ht="21" x14ac:dyDescent="0.25">
      <c r="A35" s="97" t="s">
        <v>101</v>
      </c>
      <c r="B35" s="98"/>
      <c r="C35" s="6">
        <v>1104</v>
      </c>
      <c r="D35" s="7">
        <v>1</v>
      </c>
      <c r="E35" s="7">
        <v>0</v>
      </c>
      <c r="F35" s="7">
        <v>0</v>
      </c>
      <c r="G35" s="7">
        <v>0</v>
      </c>
      <c r="H35" s="33">
        <f t="shared" si="0"/>
        <v>1</v>
      </c>
      <c r="I35" s="7">
        <v>862</v>
      </c>
      <c r="J35" s="7">
        <v>31</v>
      </c>
      <c r="K35" s="15">
        <v>143</v>
      </c>
      <c r="L35" s="34">
        <f t="shared" si="1"/>
        <v>1036</v>
      </c>
      <c r="M35" s="52"/>
      <c r="N35" s="7"/>
      <c r="O35" s="53"/>
    </row>
    <row r="36" spans="1:15" ht="21" x14ac:dyDescent="0.25">
      <c r="A36" s="97" t="s">
        <v>102</v>
      </c>
      <c r="B36" s="98"/>
      <c r="C36" s="6">
        <v>1105</v>
      </c>
      <c r="D36" s="7">
        <v>1</v>
      </c>
      <c r="E36" s="7">
        <v>0</v>
      </c>
      <c r="F36" s="7">
        <v>0</v>
      </c>
      <c r="G36" s="7">
        <v>0</v>
      </c>
      <c r="H36" s="33">
        <f t="shared" si="0"/>
        <v>1</v>
      </c>
      <c r="I36" s="7">
        <v>863</v>
      </c>
      <c r="J36" s="7">
        <v>70</v>
      </c>
      <c r="K36" s="15">
        <v>143</v>
      </c>
      <c r="L36" s="34">
        <f t="shared" si="1"/>
        <v>1076</v>
      </c>
      <c r="M36" s="52"/>
      <c r="N36" s="7"/>
      <c r="O36" s="53"/>
    </row>
    <row r="37" spans="1:15" ht="21" x14ac:dyDescent="0.25">
      <c r="A37" s="97" t="s">
        <v>104</v>
      </c>
      <c r="B37" s="98"/>
      <c r="C37" s="6">
        <v>1106</v>
      </c>
      <c r="D37" s="7">
        <v>1</v>
      </c>
      <c r="E37" s="7">
        <v>0</v>
      </c>
      <c r="F37" s="7">
        <v>0</v>
      </c>
      <c r="G37" s="7">
        <v>0</v>
      </c>
      <c r="H37" s="33">
        <f t="shared" si="0"/>
        <v>1</v>
      </c>
      <c r="I37" s="7">
        <v>901</v>
      </c>
      <c r="J37" s="7">
        <v>64</v>
      </c>
      <c r="K37" s="15">
        <v>148</v>
      </c>
      <c r="L37" s="34">
        <f t="shared" si="1"/>
        <v>1113</v>
      </c>
      <c r="M37" s="52"/>
      <c r="N37" s="7"/>
      <c r="O37" s="53"/>
    </row>
    <row r="38" spans="1:15" ht="21.75" thickBot="1" x14ac:dyDescent="0.4">
      <c r="A38" s="82" t="s">
        <v>108</v>
      </c>
      <c r="B38" s="83"/>
      <c r="C38" s="20">
        <v>66462</v>
      </c>
      <c r="D38" s="9">
        <f t="shared" ref="D38:L38" si="2">SUM(D5:D37)</f>
        <v>8276</v>
      </c>
      <c r="E38" s="9">
        <f t="shared" si="2"/>
        <v>10540</v>
      </c>
      <c r="F38" s="9">
        <f t="shared" si="2"/>
        <v>168</v>
      </c>
      <c r="G38" s="16">
        <f t="shared" si="2"/>
        <v>1693</v>
      </c>
      <c r="H38" s="33">
        <f t="shared" si="2"/>
        <v>20677</v>
      </c>
      <c r="I38" s="9">
        <f t="shared" si="2"/>
        <v>40843</v>
      </c>
      <c r="J38" s="9">
        <f t="shared" si="2"/>
        <v>5048</v>
      </c>
      <c r="K38" s="17">
        <f t="shared" si="2"/>
        <v>11287</v>
      </c>
      <c r="L38" s="43">
        <f t="shared" si="2"/>
        <v>57178</v>
      </c>
      <c r="M38" s="23" t="s">
        <v>95</v>
      </c>
      <c r="N38" s="24" t="s">
        <v>96</v>
      </c>
      <c r="O38" s="25" t="s">
        <v>97</v>
      </c>
    </row>
    <row r="39" spans="1:15" x14ac:dyDescent="0.25">
      <c r="H39"/>
      <c r="L39" s="32"/>
    </row>
    <row r="40" spans="1:15" x14ac:dyDescent="0.25">
      <c r="H40"/>
      <c r="L40" s="32"/>
    </row>
    <row r="41" spans="1:15" x14ac:dyDescent="0.25">
      <c r="H41"/>
      <c r="L41" s="32"/>
    </row>
    <row r="42" spans="1:15" x14ac:dyDescent="0.25">
      <c r="H42"/>
      <c r="L42" s="32"/>
    </row>
    <row r="43" spans="1:15" x14ac:dyDescent="0.25">
      <c r="H43"/>
      <c r="L43" s="32"/>
    </row>
    <row r="44" spans="1:15" x14ac:dyDescent="0.25">
      <c r="H44"/>
      <c r="L44" s="32"/>
    </row>
    <row r="45" spans="1:15" x14ac:dyDescent="0.25">
      <c r="H45"/>
      <c r="L45" s="32"/>
    </row>
    <row r="46" spans="1:15" x14ac:dyDescent="0.25">
      <c r="H46"/>
      <c r="L46" s="32"/>
    </row>
    <row r="47" spans="1:15" x14ac:dyDescent="0.25">
      <c r="H47"/>
      <c r="L47" s="32"/>
    </row>
    <row r="48" spans="1:15" x14ac:dyDescent="0.25">
      <c r="H48"/>
      <c r="L48" s="32"/>
    </row>
    <row r="49" spans="8:12" x14ac:dyDescent="0.25">
      <c r="H49"/>
      <c r="L49" s="32"/>
    </row>
    <row r="50" spans="8:12" x14ac:dyDescent="0.25">
      <c r="H50"/>
      <c r="L50" s="32"/>
    </row>
    <row r="51" spans="8:12" x14ac:dyDescent="0.25">
      <c r="H51"/>
      <c r="L51" s="32"/>
    </row>
    <row r="52" spans="8:12" x14ac:dyDescent="0.25">
      <c r="H52"/>
      <c r="L52" s="32"/>
    </row>
    <row r="53" spans="8:12" x14ac:dyDescent="0.25">
      <c r="H53"/>
      <c r="L53" s="32"/>
    </row>
    <row r="54" spans="8:12" x14ac:dyDescent="0.25">
      <c r="H54"/>
      <c r="L54" s="32"/>
    </row>
    <row r="55" spans="8:12" x14ac:dyDescent="0.25">
      <c r="H55"/>
      <c r="L55" s="32"/>
    </row>
    <row r="56" spans="8:12" x14ac:dyDescent="0.25">
      <c r="H56"/>
      <c r="L56" s="32"/>
    </row>
  </sheetData>
  <mergeCells count="49">
    <mergeCell ref="A36:B36"/>
    <mergeCell ref="A37:B37"/>
    <mergeCell ref="A38:B38"/>
    <mergeCell ref="A30:B30"/>
    <mergeCell ref="A31:B31"/>
    <mergeCell ref="A32:B32"/>
    <mergeCell ref="A33:B33"/>
    <mergeCell ref="A34:B34"/>
    <mergeCell ref="A35:B35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N2:N3"/>
    <mergeCell ref="O2:O3"/>
    <mergeCell ref="A4:B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5:B5"/>
    <mergeCell ref="A1:M1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hyperlinks>
    <hyperlink ref="A5:B5" r:id="rId1" display="fmed"/>
    <hyperlink ref="A6:B6" r:id="rId2" display="feng"/>
    <hyperlink ref="A7:B7" r:id="rId3" display="fvtm"/>
    <hyperlink ref="A8:B8" r:id="rId4" display="fsci"/>
    <hyperlink ref="A9:B9" r:id="rId5" display="fagr"/>
    <hyperlink ref="A10:B10" r:id="rId6" display="fart"/>
    <hyperlink ref="A11:B11" r:id="rId7" display="fci"/>
    <hyperlink ref="A12:B12" r:id="rId8" display="fcom"/>
    <hyperlink ref="A13:B13" r:id="rId9" display="fedu"/>
    <hyperlink ref="A14:B14" r:id="rId10" display="flaw"/>
    <hyperlink ref="A15:B15" r:id="rId11" display="fnur"/>
    <hyperlink ref="A16:B16" r:id="rId12" display="fped"/>
    <hyperlink ref="A17:B17" r:id="rId13" display="beng"/>
    <hyperlink ref="A18:B18" r:id="rId14" display="fapa"/>
    <hyperlink ref="A19:B19" r:id="rId15" display="hospital"/>
    <hyperlink ref="A20:B20" r:id="rId16" display="opth"/>
    <hyperlink ref="A21:B21" r:id="rId17" display="stud"/>
    <hyperlink ref="A22:B22" r:id="rId18" display="staff"/>
    <hyperlink ref="A23:B23" r:id="rId19" display="env"/>
    <hyperlink ref="A24:B24" r:id="rId20" display="adm"/>
    <hyperlink ref="A25:B25" r:id="rId21" display="dsasp"/>
    <hyperlink ref="A26:B26" r:id="rId22" display="irsc"/>
    <hyperlink ref="A27:B27" r:id="rId23" display="olc"/>
    <hyperlink ref="A28:B28" r:id="rId24" display="vmth"/>
    <hyperlink ref="A29:B29" r:id="rId25" display="gscc"/>
    <hyperlink ref="A30:B30" r:id="rId26" display="belc"/>
    <hyperlink ref="A31:B31" r:id="rId27" display="fldc"/>
    <hyperlink ref="A32:B32" r:id="rId28" display="ecdu"/>
    <hyperlink ref="A33:B33" r:id="rId29" display="ppdc"/>
    <hyperlink ref="A34:B34" r:id="rId30" display="qaac"/>
    <hyperlink ref="A35:B35" r:id="rId31" display="nanotech"/>
    <hyperlink ref="A36:B36" r:id="rId32" display="hrdc"/>
    <hyperlink ref="A37:B37" r:id="rId33" display="p-graduate"/>
  </hyperlinks>
  <pageMargins left="0.7" right="0.7" top="0.75" bottom="0.75" header="0.3" footer="0.3"/>
  <pageSetup paperSize="9" orientation="portrait" horizontalDpi="4294967293" verticalDpi="4294967293" r:id="rId3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opLeftCell="A27" workbookViewId="0">
      <selection activeCell="I38" sqref="I38"/>
    </sheetView>
  </sheetViews>
  <sheetFormatPr defaultRowHeight="15" x14ac:dyDescent="0.25"/>
  <cols>
    <col min="5" max="5" width="12.85546875" bestFit="1" customWidth="1"/>
    <col min="6" max="6" width="10.5703125" bestFit="1" customWidth="1"/>
    <col min="7" max="7" width="12.28515625" bestFit="1" customWidth="1"/>
    <col min="8" max="8" width="11.140625" style="35" bestFit="1" customWidth="1"/>
    <col min="12" max="12" width="17" style="35" bestFit="1" customWidth="1"/>
    <col min="13" max="13" width="13" bestFit="1" customWidth="1"/>
    <col min="14" max="14" width="9.7109375" bestFit="1" customWidth="1"/>
    <col min="15" max="15" width="9.85546875" bestFit="1" customWidth="1"/>
  </cols>
  <sheetData>
    <row r="1" spans="1:15" ht="40.5" thickBot="1" x14ac:dyDescent="0.75">
      <c r="A1" s="90" t="s">
        <v>115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1"/>
      <c r="O1" s="1"/>
    </row>
    <row r="2" spans="1:15" ht="21" x14ac:dyDescent="0.25">
      <c r="A2" s="2" t="s">
        <v>0</v>
      </c>
      <c r="B2" s="3"/>
      <c r="C2" s="86" t="s">
        <v>109</v>
      </c>
      <c r="D2" s="86" t="s">
        <v>1</v>
      </c>
      <c r="E2" s="86" t="s">
        <v>2</v>
      </c>
      <c r="F2" s="86" t="s">
        <v>3</v>
      </c>
      <c r="G2" s="86" t="s">
        <v>4</v>
      </c>
      <c r="H2" s="93" t="s">
        <v>111</v>
      </c>
      <c r="I2" s="86" t="s">
        <v>5</v>
      </c>
      <c r="J2" s="86" t="s">
        <v>6</v>
      </c>
      <c r="K2" s="86" t="s">
        <v>7</v>
      </c>
      <c r="L2" s="93" t="s">
        <v>110</v>
      </c>
      <c r="M2" s="84" t="s">
        <v>8</v>
      </c>
      <c r="N2" s="84" t="s">
        <v>9</v>
      </c>
      <c r="O2" s="84" t="s">
        <v>10</v>
      </c>
    </row>
    <row r="3" spans="1:15" ht="21.75" thickBot="1" x14ac:dyDescent="0.3">
      <c r="A3" s="13"/>
      <c r="B3" s="14" t="s">
        <v>11</v>
      </c>
      <c r="C3" s="87"/>
      <c r="D3" s="87"/>
      <c r="E3" s="87"/>
      <c r="F3" s="87"/>
      <c r="G3" s="87"/>
      <c r="H3" s="94"/>
      <c r="I3" s="87"/>
      <c r="J3" s="87"/>
      <c r="K3" s="87"/>
      <c r="L3" s="94"/>
      <c r="M3" s="85"/>
      <c r="N3" s="85"/>
      <c r="O3" s="85"/>
    </row>
    <row r="4" spans="1:15" ht="21" x14ac:dyDescent="0.25">
      <c r="A4" s="88"/>
      <c r="B4" s="89"/>
      <c r="C4" s="21"/>
      <c r="D4" s="18"/>
      <c r="E4" s="18"/>
      <c r="F4" s="18"/>
      <c r="G4" s="18"/>
      <c r="H4" s="33"/>
      <c r="I4" s="18"/>
      <c r="J4" s="18"/>
      <c r="K4" s="18"/>
      <c r="L4" s="42"/>
      <c r="M4" s="61"/>
      <c r="N4" s="4"/>
      <c r="O4" s="62"/>
    </row>
    <row r="5" spans="1:15" s="32" customFormat="1" ht="21" x14ac:dyDescent="0.25">
      <c r="A5" s="95" t="s">
        <v>12</v>
      </c>
      <c r="B5" s="96"/>
      <c r="C5" s="19">
        <v>2625</v>
      </c>
      <c r="D5" s="30">
        <v>1867</v>
      </c>
      <c r="E5" s="30">
        <v>2476</v>
      </c>
      <c r="F5" s="30">
        <v>30</v>
      </c>
      <c r="G5" s="30">
        <v>377</v>
      </c>
      <c r="H5" s="56">
        <f t="shared" ref="H5:H37" si="0">SUM(D5:G5)</f>
        <v>4750</v>
      </c>
      <c r="I5" s="30">
        <v>3118</v>
      </c>
      <c r="J5" s="30">
        <v>504</v>
      </c>
      <c r="K5" s="30">
        <v>1679</v>
      </c>
      <c r="L5" s="31">
        <f t="shared" ref="L5:L37" si="1">SUM(I5:K5)</f>
        <v>5301</v>
      </c>
      <c r="M5" s="59"/>
      <c r="N5" s="30"/>
      <c r="O5" s="60"/>
    </row>
    <row r="6" spans="1:15" s="32" customFormat="1" ht="21" x14ac:dyDescent="0.25">
      <c r="A6" s="95" t="s">
        <v>16</v>
      </c>
      <c r="B6" s="96"/>
      <c r="C6" s="19">
        <v>3594</v>
      </c>
      <c r="D6" s="30">
        <v>1550</v>
      </c>
      <c r="E6" s="30">
        <v>1256</v>
      </c>
      <c r="F6" s="30">
        <v>24</v>
      </c>
      <c r="G6" s="30">
        <v>483</v>
      </c>
      <c r="H6" s="56">
        <f t="shared" si="0"/>
        <v>3313</v>
      </c>
      <c r="I6" s="30">
        <v>3829</v>
      </c>
      <c r="J6" s="30">
        <v>1366</v>
      </c>
      <c r="K6" s="30">
        <v>2530</v>
      </c>
      <c r="L6" s="31">
        <f t="shared" si="1"/>
        <v>7725</v>
      </c>
      <c r="M6" s="59"/>
      <c r="N6" s="30"/>
      <c r="O6" s="60"/>
    </row>
    <row r="7" spans="1:15" s="32" customFormat="1" ht="21" x14ac:dyDescent="0.25">
      <c r="A7" s="95" t="s">
        <v>20</v>
      </c>
      <c r="B7" s="96"/>
      <c r="C7" s="19">
        <v>2288</v>
      </c>
      <c r="D7" s="30">
        <v>356</v>
      </c>
      <c r="E7" s="30">
        <v>966</v>
      </c>
      <c r="F7" s="30">
        <v>11</v>
      </c>
      <c r="G7" s="30">
        <v>110</v>
      </c>
      <c r="H7" s="56">
        <f t="shared" si="0"/>
        <v>1443</v>
      </c>
      <c r="I7" s="30">
        <v>1833</v>
      </c>
      <c r="J7" s="30">
        <v>230</v>
      </c>
      <c r="K7" s="31">
        <v>335</v>
      </c>
      <c r="L7" s="31">
        <f t="shared" si="1"/>
        <v>2398</v>
      </c>
      <c r="M7" s="59"/>
      <c r="N7" s="30"/>
      <c r="O7" s="60"/>
    </row>
    <row r="8" spans="1:15" s="32" customFormat="1" ht="21" x14ac:dyDescent="0.25">
      <c r="A8" s="95" t="s">
        <v>24</v>
      </c>
      <c r="B8" s="96"/>
      <c r="C8" s="19">
        <v>2217</v>
      </c>
      <c r="D8" s="30">
        <v>372</v>
      </c>
      <c r="E8" s="30">
        <v>1573</v>
      </c>
      <c r="F8" s="30">
        <v>15</v>
      </c>
      <c r="G8" s="30">
        <v>291</v>
      </c>
      <c r="H8" s="56">
        <f t="shared" si="0"/>
        <v>2251</v>
      </c>
      <c r="I8" s="30">
        <v>1790</v>
      </c>
      <c r="J8" s="30">
        <v>179</v>
      </c>
      <c r="K8" s="31">
        <v>312</v>
      </c>
      <c r="L8" s="31">
        <f t="shared" si="1"/>
        <v>2281</v>
      </c>
      <c r="M8" s="59"/>
      <c r="N8" s="30"/>
      <c r="O8" s="60"/>
    </row>
    <row r="9" spans="1:15" s="32" customFormat="1" ht="21" x14ac:dyDescent="0.25">
      <c r="A9" s="95" t="s">
        <v>28</v>
      </c>
      <c r="B9" s="96"/>
      <c r="C9" s="19">
        <v>2458</v>
      </c>
      <c r="D9" s="30">
        <v>725</v>
      </c>
      <c r="E9" s="30">
        <v>828</v>
      </c>
      <c r="F9" s="30">
        <v>11</v>
      </c>
      <c r="G9" s="30">
        <v>38</v>
      </c>
      <c r="H9" s="56">
        <f t="shared" si="0"/>
        <v>1602</v>
      </c>
      <c r="I9" s="30">
        <v>2811</v>
      </c>
      <c r="J9" s="30">
        <v>351</v>
      </c>
      <c r="K9" s="31">
        <v>1647</v>
      </c>
      <c r="L9" s="31">
        <f t="shared" si="1"/>
        <v>4809</v>
      </c>
      <c r="M9" s="59"/>
      <c r="N9" s="30"/>
      <c r="O9" s="60"/>
    </row>
    <row r="10" spans="1:15" s="32" customFormat="1" ht="21" x14ac:dyDescent="0.25">
      <c r="A10" s="95" t="s">
        <v>32</v>
      </c>
      <c r="B10" s="96"/>
      <c r="C10" s="19">
        <v>2218</v>
      </c>
      <c r="D10" s="30">
        <v>432</v>
      </c>
      <c r="E10" s="30">
        <v>111</v>
      </c>
      <c r="F10" s="30">
        <v>13</v>
      </c>
      <c r="G10" s="30">
        <v>0</v>
      </c>
      <c r="H10" s="56">
        <f t="shared" si="0"/>
        <v>556</v>
      </c>
      <c r="I10" s="30">
        <v>1792</v>
      </c>
      <c r="J10" s="30">
        <v>1339</v>
      </c>
      <c r="K10" s="31">
        <v>304</v>
      </c>
      <c r="L10" s="31">
        <f t="shared" si="1"/>
        <v>3435</v>
      </c>
      <c r="M10" s="59"/>
      <c r="N10" s="30"/>
      <c r="O10" s="60"/>
    </row>
    <row r="11" spans="1:15" s="32" customFormat="1" ht="21" x14ac:dyDescent="0.25">
      <c r="A11" s="95" t="s">
        <v>36</v>
      </c>
      <c r="B11" s="96"/>
      <c r="C11" s="19">
        <v>2277</v>
      </c>
      <c r="D11" s="30">
        <v>275</v>
      </c>
      <c r="E11" s="30">
        <v>99</v>
      </c>
      <c r="F11" s="30">
        <v>10</v>
      </c>
      <c r="G11" s="30">
        <v>0</v>
      </c>
      <c r="H11" s="56">
        <f t="shared" si="0"/>
        <v>384</v>
      </c>
      <c r="I11" s="30">
        <v>2067</v>
      </c>
      <c r="J11" s="30">
        <v>184</v>
      </c>
      <c r="K11" s="31">
        <v>432</v>
      </c>
      <c r="L11" s="31">
        <f t="shared" si="1"/>
        <v>2683</v>
      </c>
      <c r="M11" s="59"/>
      <c r="N11" s="30"/>
      <c r="O11" s="60"/>
    </row>
    <row r="12" spans="1:15" s="32" customFormat="1" ht="21" x14ac:dyDescent="0.25">
      <c r="A12" s="95" t="s">
        <v>40</v>
      </c>
      <c r="B12" s="96"/>
      <c r="C12" s="19">
        <v>2210</v>
      </c>
      <c r="D12" s="30">
        <v>327</v>
      </c>
      <c r="E12" s="30">
        <v>1534</v>
      </c>
      <c r="F12" s="30">
        <v>15</v>
      </c>
      <c r="G12" s="30">
        <v>264</v>
      </c>
      <c r="H12" s="56">
        <f t="shared" si="0"/>
        <v>2140</v>
      </c>
      <c r="I12" s="30">
        <v>1737</v>
      </c>
      <c r="J12" s="30">
        <v>100</v>
      </c>
      <c r="K12" s="31">
        <v>302</v>
      </c>
      <c r="L12" s="31">
        <f t="shared" si="1"/>
        <v>2139</v>
      </c>
      <c r="M12" s="59"/>
      <c r="N12" s="30"/>
      <c r="O12" s="60"/>
    </row>
    <row r="13" spans="1:15" s="32" customFormat="1" ht="21" x14ac:dyDescent="0.25">
      <c r="A13" s="95" t="s">
        <v>44</v>
      </c>
      <c r="B13" s="96"/>
      <c r="C13" s="19">
        <v>2214</v>
      </c>
      <c r="D13" s="30">
        <v>375</v>
      </c>
      <c r="E13" s="30">
        <v>390</v>
      </c>
      <c r="F13" s="30">
        <v>10</v>
      </c>
      <c r="G13" s="30">
        <v>0</v>
      </c>
      <c r="H13" s="56">
        <f t="shared" si="0"/>
        <v>775</v>
      </c>
      <c r="I13" s="30">
        <v>1775</v>
      </c>
      <c r="J13" s="30">
        <v>383</v>
      </c>
      <c r="K13" s="31">
        <v>300</v>
      </c>
      <c r="L13" s="31">
        <f t="shared" si="1"/>
        <v>2458</v>
      </c>
      <c r="M13" s="59"/>
      <c r="N13" s="30"/>
      <c r="O13" s="60"/>
    </row>
    <row r="14" spans="1:15" s="32" customFormat="1" ht="21" x14ac:dyDescent="0.25">
      <c r="A14" s="95" t="s">
        <v>48</v>
      </c>
      <c r="B14" s="96"/>
      <c r="C14" s="19">
        <v>2209</v>
      </c>
      <c r="D14" s="30">
        <v>136</v>
      </c>
      <c r="E14" s="30">
        <v>750</v>
      </c>
      <c r="F14" s="30">
        <v>7</v>
      </c>
      <c r="G14" s="30">
        <v>123</v>
      </c>
      <c r="H14" s="56">
        <f t="shared" si="0"/>
        <v>1016</v>
      </c>
      <c r="I14" s="30">
        <v>1772</v>
      </c>
      <c r="J14" s="30">
        <v>122</v>
      </c>
      <c r="K14" s="31">
        <v>307</v>
      </c>
      <c r="L14" s="31">
        <f t="shared" si="1"/>
        <v>2201</v>
      </c>
      <c r="M14" s="59"/>
      <c r="N14" s="30"/>
      <c r="O14" s="60"/>
    </row>
    <row r="15" spans="1:15" s="32" customFormat="1" ht="21" x14ac:dyDescent="0.25">
      <c r="A15" s="95" t="s">
        <v>52</v>
      </c>
      <c r="B15" s="96"/>
      <c r="C15" s="19">
        <v>3324</v>
      </c>
      <c r="D15" s="30">
        <v>154</v>
      </c>
      <c r="E15" s="30">
        <v>202</v>
      </c>
      <c r="F15" s="30">
        <v>6</v>
      </c>
      <c r="G15" s="30">
        <v>0</v>
      </c>
      <c r="H15" s="56">
        <f t="shared" si="0"/>
        <v>362</v>
      </c>
      <c r="I15" s="30">
        <v>2674</v>
      </c>
      <c r="J15" s="30">
        <v>123</v>
      </c>
      <c r="K15" s="31">
        <v>459</v>
      </c>
      <c r="L15" s="31">
        <f t="shared" si="1"/>
        <v>3256</v>
      </c>
      <c r="M15" s="59"/>
      <c r="N15" s="30"/>
      <c r="O15" s="60"/>
    </row>
    <row r="16" spans="1:15" s="32" customFormat="1" ht="21" x14ac:dyDescent="0.25">
      <c r="A16" s="95" t="s">
        <v>56</v>
      </c>
      <c r="B16" s="96"/>
      <c r="C16" s="19">
        <v>2237</v>
      </c>
      <c r="D16" s="30">
        <v>218</v>
      </c>
      <c r="E16" s="30">
        <v>150</v>
      </c>
      <c r="F16" s="30">
        <v>9</v>
      </c>
      <c r="G16" s="30">
        <v>0</v>
      </c>
      <c r="H16" s="56">
        <f t="shared" si="0"/>
        <v>377</v>
      </c>
      <c r="I16" s="30">
        <v>1820</v>
      </c>
      <c r="J16" s="30">
        <v>124</v>
      </c>
      <c r="K16" s="31">
        <v>308</v>
      </c>
      <c r="L16" s="31">
        <f t="shared" si="1"/>
        <v>2252</v>
      </c>
      <c r="M16" s="59"/>
      <c r="N16" s="30"/>
      <c r="O16" s="60"/>
    </row>
    <row r="17" spans="1:15" s="32" customFormat="1" ht="21" x14ac:dyDescent="0.25">
      <c r="A17" s="95" t="s">
        <v>60</v>
      </c>
      <c r="B17" s="96"/>
      <c r="C17" s="19">
        <v>2209</v>
      </c>
      <c r="D17" s="30">
        <v>154</v>
      </c>
      <c r="E17" s="30">
        <v>158</v>
      </c>
      <c r="F17" s="30">
        <v>11</v>
      </c>
      <c r="G17" s="30">
        <v>12</v>
      </c>
      <c r="H17" s="56">
        <f t="shared" si="0"/>
        <v>335</v>
      </c>
      <c r="I17" s="30">
        <v>1747</v>
      </c>
      <c r="J17" s="30">
        <v>134</v>
      </c>
      <c r="K17" s="31">
        <v>292</v>
      </c>
      <c r="L17" s="31">
        <f t="shared" si="1"/>
        <v>2173</v>
      </c>
      <c r="M17" s="59"/>
      <c r="N17" s="30"/>
      <c r="O17" s="60"/>
    </row>
    <row r="18" spans="1:15" s="32" customFormat="1" ht="21" x14ac:dyDescent="0.25">
      <c r="A18" s="95" t="s">
        <v>64</v>
      </c>
      <c r="B18" s="96"/>
      <c r="C18" s="19">
        <v>1104</v>
      </c>
      <c r="D18" s="30">
        <v>10</v>
      </c>
      <c r="E18" s="30">
        <v>0</v>
      </c>
      <c r="F18" s="30">
        <v>0</v>
      </c>
      <c r="G18" s="30">
        <v>0</v>
      </c>
      <c r="H18" s="56">
        <f t="shared" si="0"/>
        <v>10</v>
      </c>
      <c r="I18" s="30">
        <v>867</v>
      </c>
      <c r="J18" s="30">
        <v>48</v>
      </c>
      <c r="K18" s="31">
        <v>145</v>
      </c>
      <c r="L18" s="31">
        <f t="shared" si="1"/>
        <v>1060</v>
      </c>
      <c r="M18" s="59"/>
      <c r="N18" s="30"/>
      <c r="O18" s="60"/>
    </row>
    <row r="19" spans="1:15" s="32" customFormat="1" ht="21" x14ac:dyDescent="0.25">
      <c r="A19" s="95" t="s">
        <v>67</v>
      </c>
      <c r="B19" s="96"/>
      <c r="C19" s="19">
        <v>0</v>
      </c>
      <c r="D19" s="30">
        <v>1434</v>
      </c>
      <c r="E19" s="30">
        <v>0</v>
      </c>
      <c r="F19" s="30">
        <v>0</v>
      </c>
      <c r="G19" s="30">
        <v>0</v>
      </c>
      <c r="H19" s="56">
        <f t="shared" si="0"/>
        <v>1434</v>
      </c>
      <c r="I19" s="30">
        <v>163</v>
      </c>
      <c r="J19" s="30">
        <v>31</v>
      </c>
      <c r="K19" s="31">
        <v>163</v>
      </c>
      <c r="L19" s="31">
        <f t="shared" si="1"/>
        <v>357</v>
      </c>
      <c r="M19" s="59"/>
      <c r="N19" s="30"/>
      <c r="O19" s="60"/>
    </row>
    <row r="20" spans="1:15" ht="21" x14ac:dyDescent="0.25">
      <c r="A20" s="95" t="s">
        <v>71</v>
      </c>
      <c r="B20" s="96"/>
      <c r="C20" s="19">
        <v>1092</v>
      </c>
      <c r="D20" s="7">
        <v>1</v>
      </c>
      <c r="E20" s="7">
        <v>0</v>
      </c>
      <c r="F20" s="7">
        <v>0</v>
      </c>
      <c r="G20" s="7">
        <v>0</v>
      </c>
      <c r="H20" s="33">
        <f t="shared" si="0"/>
        <v>1</v>
      </c>
      <c r="I20" s="7">
        <v>840</v>
      </c>
      <c r="J20" s="7">
        <v>31</v>
      </c>
      <c r="K20" s="15">
        <v>143</v>
      </c>
      <c r="L20" s="34">
        <f t="shared" si="1"/>
        <v>1014</v>
      </c>
      <c r="M20" s="57"/>
      <c r="N20" s="7"/>
      <c r="O20" s="58"/>
    </row>
    <row r="21" spans="1:15" ht="21" x14ac:dyDescent="0.25">
      <c r="A21" s="95" t="s">
        <v>73</v>
      </c>
      <c r="B21" s="96"/>
      <c r="C21" s="19">
        <v>1108</v>
      </c>
      <c r="D21" s="7">
        <v>24</v>
      </c>
      <c r="E21" s="7">
        <v>0</v>
      </c>
      <c r="F21" s="7">
        <v>0</v>
      </c>
      <c r="G21" s="7">
        <v>0</v>
      </c>
      <c r="H21" s="33">
        <f t="shared" si="0"/>
        <v>24</v>
      </c>
      <c r="I21" s="7">
        <v>877</v>
      </c>
      <c r="J21" s="7">
        <v>99</v>
      </c>
      <c r="K21" s="15">
        <v>146</v>
      </c>
      <c r="L21" s="34">
        <f t="shared" si="1"/>
        <v>1122</v>
      </c>
      <c r="M21" s="57"/>
      <c r="N21" s="7"/>
      <c r="O21" s="58"/>
    </row>
    <row r="22" spans="1:15" ht="21" x14ac:dyDescent="0.25">
      <c r="A22" s="95" t="s">
        <v>75</v>
      </c>
      <c r="B22" s="96"/>
      <c r="C22" s="19">
        <v>54</v>
      </c>
      <c r="D22" s="7">
        <v>72</v>
      </c>
      <c r="E22" s="7">
        <v>1</v>
      </c>
      <c r="F22" s="7">
        <v>0</v>
      </c>
      <c r="G22" s="7">
        <v>0</v>
      </c>
      <c r="H22" s="33">
        <f t="shared" si="0"/>
        <v>73</v>
      </c>
      <c r="I22" s="7">
        <v>38</v>
      </c>
      <c r="J22" s="7">
        <v>14</v>
      </c>
      <c r="K22" s="15">
        <v>6</v>
      </c>
      <c r="L22" s="34">
        <f t="shared" si="1"/>
        <v>58</v>
      </c>
      <c r="M22" s="57"/>
      <c r="N22" s="7"/>
      <c r="O22" s="58"/>
    </row>
    <row r="23" spans="1:15" ht="21" x14ac:dyDescent="0.25">
      <c r="A23" s="95" t="s">
        <v>77</v>
      </c>
      <c r="B23" s="96"/>
      <c r="C23" s="19">
        <v>318</v>
      </c>
      <c r="D23" s="7">
        <v>243</v>
      </c>
      <c r="E23" s="7">
        <v>6</v>
      </c>
      <c r="F23" s="7">
        <v>0</v>
      </c>
      <c r="G23" s="7">
        <v>0</v>
      </c>
      <c r="H23" s="33">
        <f t="shared" si="0"/>
        <v>249</v>
      </c>
      <c r="I23" s="7">
        <v>92</v>
      </c>
      <c r="J23" s="7">
        <v>375</v>
      </c>
      <c r="K23" s="15">
        <v>21</v>
      </c>
      <c r="L23" s="34">
        <f t="shared" si="1"/>
        <v>488</v>
      </c>
      <c r="M23" s="57"/>
      <c r="N23" s="7"/>
      <c r="O23" s="58"/>
    </row>
    <row r="24" spans="1:15" ht="21" x14ac:dyDescent="0.25">
      <c r="A24" s="97" t="s">
        <v>79</v>
      </c>
      <c r="B24" s="98"/>
      <c r="C24" s="6">
        <v>1104</v>
      </c>
      <c r="D24" s="7">
        <v>1</v>
      </c>
      <c r="E24" s="7">
        <v>0</v>
      </c>
      <c r="F24" s="7">
        <v>0</v>
      </c>
      <c r="G24" s="7">
        <v>0</v>
      </c>
      <c r="H24" s="33">
        <f t="shared" si="0"/>
        <v>1</v>
      </c>
      <c r="I24" s="7">
        <v>863</v>
      </c>
      <c r="J24" s="7">
        <v>52</v>
      </c>
      <c r="K24" s="15">
        <v>143</v>
      </c>
      <c r="L24" s="34">
        <f t="shared" si="1"/>
        <v>1058</v>
      </c>
      <c r="M24" s="57"/>
      <c r="N24" s="7"/>
      <c r="O24" s="58"/>
    </row>
    <row r="25" spans="1:15" ht="21" x14ac:dyDescent="0.25">
      <c r="A25" s="97" t="s">
        <v>81</v>
      </c>
      <c r="B25" s="98"/>
      <c r="C25" s="6">
        <v>1197</v>
      </c>
      <c r="D25" s="7">
        <v>514</v>
      </c>
      <c r="E25" s="7">
        <v>0</v>
      </c>
      <c r="F25" s="7">
        <v>0</v>
      </c>
      <c r="G25" s="7">
        <v>0</v>
      </c>
      <c r="H25" s="33">
        <f t="shared" si="0"/>
        <v>514</v>
      </c>
      <c r="I25" s="7">
        <v>898</v>
      </c>
      <c r="J25" s="7">
        <v>85</v>
      </c>
      <c r="K25" s="15">
        <v>252</v>
      </c>
      <c r="L25" s="34">
        <f t="shared" si="1"/>
        <v>1235</v>
      </c>
      <c r="M25" s="57"/>
      <c r="N25" s="7"/>
      <c r="O25" s="58"/>
    </row>
    <row r="26" spans="1:15" ht="21" x14ac:dyDescent="0.25">
      <c r="A26" s="97" t="s">
        <v>83</v>
      </c>
      <c r="B26" s="98"/>
      <c r="C26" s="6">
        <v>1103</v>
      </c>
      <c r="D26" s="7">
        <v>1</v>
      </c>
      <c r="E26" s="7">
        <v>0</v>
      </c>
      <c r="F26" s="7">
        <v>0</v>
      </c>
      <c r="G26" s="7">
        <v>0</v>
      </c>
      <c r="H26" s="33">
        <f t="shared" si="0"/>
        <v>1</v>
      </c>
      <c r="I26" s="7">
        <v>861</v>
      </c>
      <c r="J26" s="7">
        <v>32</v>
      </c>
      <c r="K26" s="15">
        <v>143</v>
      </c>
      <c r="L26" s="34">
        <f t="shared" si="1"/>
        <v>1036</v>
      </c>
      <c r="M26" s="57"/>
      <c r="N26" s="7"/>
      <c r="O26" s="58"/>
    </row>
    <row r="27" spans="1:15" ht="21" x14ac:dyDescent="0.25">
      <c r="A27" s="97" t="s">
        <v>85</v>
      </c>
      <c r="B27" s="98"/>
      <c r="C27" s="6">
        <v>1103</v>
      </c>
      <c r="D27" s="7">
        <v>407</v>
      </c>
      <c r="E27" s="7">
        <v>0</v>
      </c>
      <c r="F27" s="7">
        <v>0</v>
      </c>
      <c r="G27" s="7">
        <v>0</v>
      </c>
      <c r="H27" s="33">
        <f t="shared" si="0"/>
        <v>407</v>
      </c>
      <c r="I27" s="7">
        <v>864</v>
      </c>
      <c r="J27" s="7">
        <v>35</v>
      </c>
      <c r="K27" s="15">
        <v>147</v>
      </c>
      <c r="L27" s="34">
        <f t="shared" si="1"/>
        <v>1046</v>
      </c>
      <c r="M27" s="57"/>
      <c r="N27" s="7"/>
      <c r="O27" s="58"/>
    </row>
    <row r="28" spans="1:15" ht="21" x14ac:dyDescent="0.25">
      <c r="A28" s="97" t="s">
        <v>87</v>
      </c>
      <c r="B28" s="98"/>
      <c r="C28" s="6">
        <v>1104</v>
      </c>
      <c r="D28" s="7">
        <v>10</v>
      </c>
      <c r="E28" s="7">
        <v>0</v>
      </c>
      <c r="F28" s="7">
        <v>0</v>
      </c>
      <c r="G28" s="7">
        <v>0</v>
      </c>
      <c r="H28" s="33">
        <f t="shared" si="0"/>
        <v>10</v>
      </c>
      <c r="I28" s="7">
        <v>875</v>
      </c>
      <c r="J28" s="7">
        <v>41</v>
      </c>
      <c r="K28" s="15">
        <v>143</v>
      </c>
      <c r="L28" s="34">
        <f t="shared" si="1"/>
        <v>1059</v>
      </c>
      <c r="M28" s="57"/>
      <c r="N28" s="7"/>
      <c r="O28" s="58"/>
    </row>
    <row r="29" spans="1:15" ht="21" x14ac:dyDescent="0.25">
      <c r="A29" s="97" t="s">
        <v>89</v>
      </c>
      <c r="B29" s="98"/>
      <c r="C29" s="6">
        <v>1103</v>
      </c>
      <c r="D29" s="7">
        <v>1</v>
      </c>
      <c r="E29" s="7">
        <v>0</v>
      </c>
      <c r="F29" s="7">
        <v>0</v>
      </c>
      <c r="G29" s="7">
        <v>0</v>
      </c>
      <c r="H29" s="33">
        <f t="shared" si="0"/>
        <v>1</v>
      </c>
      <c r="I29" s="7">
        <v>861</v>
      </c>
      <c r="J29" s="7">
        <v>31</v>
      </c>
      <c r="K29" s="15">
        <v>143</v>
      </c>
      <c r="L29" s="34">
        <f t="shared" si="1"/>
        <v>1035</v>
      </c>
      <c r="M29" s="57"/>
      <c r="N29" s="7"/>
      <c r="O29" s="58"/>
    </row>
    <row r="30" spans="1:15" ht="21" x14ac:dyDescent="0.25">
      <c r="A30" s="97" t="s">
        <v>90</v>
      </c>
      <c r="B30" s="98"/>
      <c r="C30" s="6">
        <v>30</v>
      </c>
      <c r="D30" s="7">
        <v>28</v>
      </c>
      <c r="E30" s="7">
        <v>5</v>
      </c>
      <c r="F30" s="7">
        <v>0</v>
      </c>
      <c r="G30" s="7">
        <v>0</v>
      </c>
      <c r="H30" s="33">
        <f t="shared" si="0"/>
        <v>33</v>
      </c>
      <c r="I30" s="7">
        <v>77</v>
      </c>
      <c r="J30" s="7">
        <v>58</v>
      </c>
      <c r="K30" s="15">
        <v>10</v>
      </c>
      <c r="L30" s="34">
        <f t="shared" si="1"/>
        <v>145</v>
      </c>
      <c r="M30" s="57"/>
      <c r="N30" s="7"/>
      <c r="O30" s="58"/>
    </row>
    <row r="31" spans="1:15" ht="21" x14ac:dyDescent="0.25">
      <c r="A31" s="97" t="s">
        <v>91</v>
      </c>
      <c r="B31" s="98"/>
      <c r="C31" s="6">
        <v>1105</v>
      </c>
      <c r="D31" s="7">
        <v>10</v>
      </c>
      <c r="E31" s="7">
        <v>0</v>
      </c>
      <c r="F31" s="7">
        <v>0</v>
      </c>
      <c r="G31" s="7"/>
      <c r="H31" s="33">
        <f t="shared" si="0"/>
        <v>10</v>
      </c>
      <c r="I31" s="7">
        <v>865</v>
      </c>
      <c r="J31" s="7">
        <v>47</v>
      </c>
      <c r="K31" s="15">
        <v>143</v>
      </c>
      <c r="L31" s="34">
        <f t="shared" si="1"/>
        <v>1055</v>
      </c>
      <c r="M31" s="57"/>
      <c r="N31" s="7"/>
      <c r="O31" s="58"/>
    </row>
    <row r="32" spans="1:15" ht="21" x14ac:dyDescent="0.25">
      <c r="A32" s="97" t="s">
        <v>93</v>
      </c>
      <c r="B32" s="98"/>
      <c r="C32" s="6">
        <v>1104</v>
      </c>
      <c r="D32" s="7">
        <v>2</v>
      </c>
      <c r="E32" s="7">
        <v>0</v>
      </c>
      <c r="F32" s="7">
        <v>0</v>
      </c>
      <c r="G32" s="7">
        <v>0</v>
      </c>
      <c r="H32" s="33">
        <f t="shared" si="0"/>
        <v>2</v>
      </c>
      <c r="I32" s="7">
        <v>862</v>
      </c>
      <c r="J32" s="7">
        <v>32</v>
      </c>
      <c r="K32" s="15">
        <v>143</v>
      </c>
      <c r="L32" s="34">
        <f t="shared" si="1"/>
        <v>1037</v>
      </c>
      <c r="M32" s="57"/>
      <c r="N32" s="7"/>
      <c r="O32" s="58"/>
    </row>
    <row r="33" spans="1:15" ht="21" x14ac:dyDescent="0.25">
      <c r="A33" s="97" t="s">
        <v>98</v>
      </c>
      <c r="B33" s="98"/>
      <c r="C33" s="6">
        <v>1103</v>
      </c>
      <c r="D33" s="7">
        <v>1</v>
      </c>
      <c r="E33" s="7">
        <v>0</v>
      </c>
      <c r="F33" s="7">
        <v>0</v>
      </c>
      <c r="G33" s="7">
        <v>0</v>
      </c>
      <c r="H33" s="33">
        <f t="shared" si="0"/>
        <v>1</v>
      </c>
      <c r="I33" s="7">
        <v>860</v>
      </c>
      <c r="J33" s="7">
        <v>31</v>
      </c>
      <c r="K33" s="15">
        <v>143</v>
      </c>
      <c r="L33" s="34">
        <f t="shared" si="1"/>
        <v>1034</v>
      </c>
      <c r="M33" s="57"/>
      <c r="N33" s="7"/>
      <c r="O33" s="58"/>
    </row>
    <row r="34" spans="1:15" ht="21" x14ac:dyDescent="0.25">
      <c r="A34" s="97" t="s">
        <v>99</v>
      </c>
      <c r="B34" s="98"/>
      <c r="C34" s="6">
        <v>320</v>
      </c>
      <c r="D34" s="7">
        <v>0</v>
      </c>
      <c r="E34" s="7">
        <v>34</v>
      </c>
      <c r="F34" s="7">
        <v>0</v>
      </c>
      <c r="G34" s="7">
        <v>0</v>
      </c>
      <c r="H34" s="33">
        <f>SUM(D34:G34)</f>
        <v>34</v>
      </c>
      <c r="I34" s="7">
        <v>2</v>
      </c>
      <c r="J34" s="7">
        <v>627</v>
      </c>
      <c r="K34" s="15">
        <v>182</v>
      </c>
      <c r="L34" s="34">
        <f t="shared" si="1"/>
        <v>811</v>
      </c>
      <c r="M34" s="57"/>
      <c r="N34" s="7"/>
      <c r="O34" s="58"/>
    </row>
    <row r="35" spans="1:15" ht="21" x14ac:dyDescent="0.25">
      <c r="A35" s="97" t="s">
        <v>101</v>
      </c>
      <c r="B35" s="98"/>
      <c r="C35" s="6">
        <v>1105</v>
      </c>
      <c r="D35" s="7">
        <v>1</v>
      </c>
      <c r="E35" s="7">
        <v>0</v>
      </c>
      <c r="F35" s="7">
        <v>0</v>
      </c>
      <c r="G35" s="7">
        <v>0</v>
      </c>
      <c r="H35" s="33">
        <f t="shared" si="0"/>
        <v>1</v>
      </c>
      <c r="I35" s="7">
        <v>862</v>
      </c>
      <c r="J35" s="7">
        <v>31</v>
      </c>
      <c r="K35" s="15">
        <v>143</v>
      </c>
      <c r="L35" s="34">
        <f t="shared" si="1"/>
        <v>1036</v>
      </c>
      <c r="M35" s="57"/>
      <c r="N35" s="7"/>
      <c r="O35" s="58"/>
    </row>
    <row r="36" spans="1:15" ht="21" x14ac:dyDescent="0.25">
      <c r="A36" s="97" t="s">
        <v>102</v>
      </c>
      <c r="B36" s="98"/>
      <c r="C36" s="6">
        <v>1105</v>
      </c>
      <c r="D36" s="7">
        <v>1</v>
      </c>
      <c r="E36" s="7">
        <v>0</v>
      </c>
      <c r="F36" s="7">
        <v>0</v>
      </c>
      <c r="G36" s="7">
        <v>0</v>
      </c>
      <c r="H36" s="33">
        <f t="shared" si="0"/>
        <v>1</v>
      </c>
      <c r="I36" s="7">
        <v>863</v>
      </c>
      <c r="J36" s="7">
        <v>70</v>
      </c>
      <c r="K36" s="15">
        <v>143</v>
      </c>
      <c r="L36" s="34">
        <f t="shared" si="1"/>
        <v>1076</v>
      </c>
      <c r="M36" s="57"/>
      <c r="N36" s="7"/>
      <c r="O36" s="58"/>
    </row>
    <row r="37" spans="1:15" ht="21" x14ac:dyDescent="0.25">
      <c r="A37" s="97" t="s">
        <v>104</v>
      </c>
      <c r="B37" s="98"/>
      <c r="C37" s="6">
        <v>1107</v>
      </c>
      <c r="D37" s="7">
        <v>224</v>
      </c>
      <c r="E37" s="7">
        <v>0</v>
      </c>
      <c r="F37" s="7">
        <v>0</v>
      </c>
      <c r="G37" s="7">
        <v>0</v>
      </c>
      <c r="H37" s="33">
        <f t="shared" si="0"/>
        <v>224</v>
      </c>
      <c r="I37" s="7">
        <v>901</v>
      </c>
      <c r="J37" s="7">
        <v>65</v>
      </c>
      <c r="K37" s="15">
        <v>148</v>
      </c>
      <c r="L37" s="34">
        <f t="shared" si="1"/>
        <v>1114</v>
      </c>
      <c r="M37" s="57"/>
      <c r="N37" s="7"/>
      <c r="O37" s="58"/>
    </row>
    <row r="38" spans="1:15" ht="21.75" thickBot="1" x14ac:dyDescent="0.4">
      <c r="A38" s="82" t="s">
        <v>108</v>
      </c>
      <c r="B38" s="83"/>
      <c r="C38" s="9">
        <f t="shared" ref="C38:L38" si="2">SUM(C5:C37)</f>
        <v>49449</v>
      </c>
      <c r="D38" s="9">
        <f t="shared" si="2"/>
        <v>9926</v>
      </c>
      <c r="E38" s="9">
        <f t="shared" si="2"/>
        <v>10539</v>
      </c>
      <c r="F38" s="16">
        <f t="shared" si="2"/>
        <v>172</v>
      </c>
      <c r="G38" s="33">
        <f t="shared" si="2"/>
        <v>1698</v>
      </c>
      <c r="H38" s="9">
        <f t="shared" si="2"/>
        <v>22335</v>
      </c>
      <c r="I38" s="9">
        <f t="shared" si="2"/>
        <v>42156</v>
      </c>
      <c r="J38" s="17">
        <f t="shared" si="2"/>
        <v>6974</v>
      </c>
      <c r="K38" s="17">
        <f t="shared" si="2"/>
        <v>11857</v>
      </c>
      <c r="L38" s="43">
        <f t="shared" si="2"/>
        <v>60987</v>
      </c>
      <c r="M38" s="23" t="s">
        <v>95</v>
      </c>
      <c r="N38" s="24" t="s">
        <v>96</v>
      </c>
      <c r="O38" s="25" t="s">
        <v>97</v>
      </c>
    </row>
    <row r="39" spans="1:15" x14ac:dyDescent="0.25">
      <c r="H39"/>
      <c r="L39" s="32"/>
    </row>
    <row r="40" spans="1:15" x14ac:dyDescent="0.25">
      <c r="H40"/>
      <c r="L40" s="32"/>
    </row>
    <row r="41" spans="1:15" x14ac:dyDescent="0.25">
      <c r="H41"/>
      <c r="L41" s="32"/>
    </row>
    <row r="42" spans="1:15" x14ac:dyDescent="0.25">
      <c r="H42"/>
      <c r="L42" s="32"/>
    </row>
    <row r="43" spans="1:15" x14ac:dyDescent="0.25">
      <c r="H43"/>
      <c r="L43" s="32"/>
    </row>
    <row r="44" spans="1:15" x14ac:dyDescent="0.25">
      <c r="H44"/>
      <c r="L44" s="32"/>
    </row>
    <row r="45" spans="1:15" x14ac:dyDescent="0.25">
      <c r="H45"/>
      <c r="L45" s="32"/>
    </row>
    <row r="46" spans="1:15" x14ac:dyDescent="0.25">
      <c r="H46"/>
      <c r="L46" s="32"/>
    </row>
    <row r="47" spans="1:15" x14ac:dyDescent="0.25">
      <c r="H47"/>
      <c r="L47" s="32"/>
    </row>
    <row r="48" spans="1:15" x14ac:dyDescent="0.25">
      <c r="H48"/>
      <c r="L48" s="32"/>
    </row>
    <row r="49" spans="8:12" x14ac:dyDescent="0.25">
      <c r="H49"/>
      <c r="L49" s="32"/>
    </row>
    <row r="50" spans="8:12" x14ac:dyDescent="0.25">
      <c r="H50"/>
      <c r="L50" s="32"/>
    </row>
    <row r="51" spans="8:12" x14ac:dyDescent="0.25">
      <c r="H51"/>
      <c r="L51" s="32"/>
    </row>
    <row r="52" spans="8:12" x14ac:dyDescent="0.25">
      <c r="H52"/>
      <c r="L52" s="32"/>
    </row>
    <row r="53" spans="8:12" x14ac:dyDescent="0.25">
      <c r="H53"/>
      <c r="L53" s="32"/>
    </row>
    <row r="54" spans="8:12" x14ac:dyDescent="0.25">
      <c r="H54"/>
      <c r="L54" s="32"/>
    </row>
    <row r="55" spans="8:12" x14ac:dyDescent="0.25">
      <c r="H55"/>
      <c r="L55" s="32"/>
    </row>
    <row r="56" spans="8:12" x14ac:dyDescent="0.25">
      <c r="H56"/>
      <c r="L56" s="32"/>
    </row>
  </sheetData>
  <mergeCells count="49">
    <mergeCell ref="A1:M1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A4:B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5:B5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6:B36"/>
    <mergeCell ref="A37:B37"/>
    <mergeCell ref="A38:B38"/>
    <mergeCell ref="A30:B30"/>
    <mergeCell ref="A31:B31"/>
    <mergeCell ref="A32:B32"/>
    <mergeCell ref="A33:B33"/>
    <mergeCell ref="A34:B34"/>
    <mergeCell ref="A35:B35"/>
  </mergeCells>
  <hyperlinks>
    <hyperlink ref="A5:B5" r:id="rId1" display="fmed"/>
    <hyperlink ref="A6:B6" r:id="rId2" display="feng"/>
    <hyperlink ref="A7:B7" r:id="rId3" display="fvtm"/>
    <hyperlink ref="A8:B8" r:id="rId4" display="fsci"/>
    <hyperlink ref="A9:B9" r:id="rId5" display="fagr"/>
    <hyperlink ref="A10:B10" r:id="rId6" display="fart"/>
    <hyperlink ref="A11:B11" r:id="rId7" display="fci"/>
    <hyperlink ref="A12:B12" r:id="rId8" display="fcom"/>
    <hyperlink ref="A13:B13" r:id="rId9" display="fedu"/>
    <hyperlink ref="A14:B14" r:id="rId10" display="flaw"/>
    <hyperlink ref="A15:B15" r:id="rId11" display="fnur"/>
    <hyperlink ref="A16:B16" r:id="rId12" display="fped"/>
    <hyperlink ref="A17:B17" r:id="rId13" display="beng"/>
    <hyperlink ref="A18:B18" r:id="rId14" display="fapa"/>
    <hyperlink ref="A19:B19" r:id="rId15" display="hospital"/>
    <hyperlink ref="A20:B20" r:id="rId16" display="opth"/>
    <hyperlink ref="A21:B21" r:id="rId17" display="stud"/>
    <hyperlink ref="A22:B22" r:id="rId18" display="staff"/>
    <hyperlink ref="A23:B23" r:id="rId19" display="env"/>
    <hyperlink ref="A24:B24" r:id="rId20" display="adm"/>
    <hyperlink ref="A25:B25" r:id="rId21" display="dsasp"/>
    <hyperlink ref="A26:B26" r:id="rId22" display="irsc"/>
    <hyperlink ref="A27:B27" r:id="rId23" display="olc"/>
    <hyperlink ref="A28:B28" r:id="rId24" display="vmth"/>
    <hyperlink ref="A29:B29" r:id="rId25" display="gscc"/>
    <hyperlink ref="A30:B30" r:id="rId26" display="belc"/>
    <hyperlink ref="A31:B31" r:id="rId27" display="fldc"/>
    <hyperlink ref="A32:B32" r:id="rId28" display="ecdu"/>
    <hyperlink ref="A33:B33" r:id="rId29" display="ppdc"/>
    <hyperlink ref="A34:B34" r:id="rId30" display="qaac"/>
    <hyperlink ref="A35:B35" r:id="rId31" display="nanotech"/>
    <hyperlink ref="A36:B36" r:id="rId32" display="hrdc"/>
    <hyperlink ref="A37:B37" r:id="rId33" display="p-graduate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selection sqref="A1:XFD1048576"/>
    </sheetView>
  </sheetViews>
  <sheetFormatPr defaultRowHeight="15" x14ac:dyDescent="0.25"/>
  <cols>
    <col min="5" max="5" width="12.85546875" bestFit="1" customWidth="1"/>
    <col min="6" max="6" width="10.5703125" bestFit="1" customWidth="1"/>
    <col min="7" max="7" width="12.28515625" bestFit="1" customWidth="1"/>
    <col min="8" max="8" width="11.140625" style="35" bestFit="1" customWidth="1"/>
    <col min="12" max="12" width="17" style="35" bestFit="1" customWidth="1"/>
    <col min="13" max="13" width="13" bestFit="1" customWidth="1"/>
    <col min="14" max="14" width="9.7109375" bestFit="1" customWidth="1"/>
    <col min="15" max="15" width="9.85546875" bestFit="1" customWidth="1"/>
  </cols>
  <sheetData>
    <row r="1" spans="1:15" ht="40.5" thickBot="1" x14ac:dyDescent="0.75">
      <c r="A1" s="90" t="s">
        <v>116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1"/>
      <c r="O1" s="1"/>
    </row>
    <row r="2" spans="1:15" ht="21" x14ac:dyDescent="0.25">
      <c r="A2" s="2" t="s">
        <v>0</v>
      </c>
      <c r="B2" s="3"/>
      <c r="C2" s="93" t="s">
        <v>109</v>
      </c>
      <c r="D2" s="86" t="s">
        <v>1</v>
      </c>
      <c r="E2" s="86" t="s">
        <v>2</v>
      </c>
      <c r="F2" s="86" t="s">
        <v>3</v>
      </c>
      <c r="G2" s="86" t="s">
        <v>4</v>
      </c>
      <c r="H2" s="93" t="s">
        <v>111</v>
      </c>
      <c r="I2" s="86" t="s">
        <v>5</v>
      </c>
      <c r="J2" s="86" t="s">
        <v>6</v>
      </c>
      <c r="K2" s="86" t="s">
        <v>7</v>
      </c>
      <c r="L2" s="93" t="s">
        <v>110</v>
      </c>
      <c r="M2" s="84" t="s">
        <v>8</v>
      </c>
      <c r="N2" s="84" t="s">
        <v>9</v>
      </c>
      <c r="O2" s="84" t="s">
        <v>10</v>
      </c>
    </row>
    <row r="3" spans="1:15" ht="21.75" thickBot="1" x14ac:dyDescent="0.3">
      <c r="A3" s="13"/>
      <c r="B3" s="14" t="s">
        <v>11</v>
      </c>
      <c r="C3" s="94"/>
      <c r="D3" s="87"/>
      <c r="E3" s="87"/>
      <c r="F3" s="87"/>
      <c r="G3" s="87"/>
      <c r="H3" s="94"/>
      <c r="I3" s="87"/>
      <c r="J3" s="87"/>
      <c r="K3" s="87"/>
      <c r="L3" s="94"/>
      <c r="M3" s="85"/>
      <c r="N3" s="85"/>
      <c r="O3" s="85"/>
    </row>
    <row r="4" spans="1:15" ht="21" x14ac:dyDescent="0.25">
      <c r="A4" s="88"/>
      <c r="B4" s="89"/>
      <c r="C4" s="33"/>
      <c r="D4" s="18"/>
      <c r="E4" s="18"/>
      <c r="F4" s="18"/>
      <c r="G4" s="18"/>
      <c r="H4" s="33"/>
      <c r="I4" s="18"/>
      <c r="J4" s="18"/>
      <c r="K4" s="18"/>
      <c r="L4" s="42"/>
      <c r="M4" s="67"/>
      <c r="N4" s="4"/>
      <c r="O4" s="68"/>
    </row>
    <row r="5" spans="1:15" s="32" customFormat="1" ht="21" x14ac:dyDescent="0.25">
      <c r="A5" s="95" t="s">
        <v>12</v>
      </c>
      <c r="B5" s="96"/>
      <c r="C5" s="33">
        <v>2627</v>
      </c>
      <c r="D5" s="30">
        <v>2085</v>
      </c>
      <c r="E5" s="30">
        <v>2478</v>
      </c>
      <c r="F5" s="30">
        <v>30</v>
      </c>
      <c r="G5" s="30">
        <v>377</v>
      </c>
      <c r="H5" s="33">
        <f>SUM(D5:G5)</f>
        <v>4970</v>
      </c>
      <c r="I5" s="30">
        <v>3124</v>
      </c>
      <c r="J5" s="30">
        <v>535</v>
      </c>
      <c r="K5" s="30">
        <v>1680</v>
      </c>
      <c r="L5" s="42">
        <f>SUM(I5:K5)</f>
        <v>5339</v>
      </c>
      <c r="M5" s="63"/>
      <c r="N5" s="30"/>
      <c r="O5" s="64"/>
    </row>
    <row r="6" spans="1:15" s="32" customFormat="1" ht="21" x14ac:dyDescent="0.25">
      <c r="A6" s="95" t="s">
        <v>16</v>
      </c>
      <c r="B6" s="96"/>
      <c r="C6" s="33">
        <v>3601</v>
      </c>
      <c r="D6" s="30">
        <v>1673</v>
      </c>
      <c r="E6" s="30">
        <v>1256</v>
      </c>
      <c r="F6" s="30">
        <v>24</v>
      </c>
      <c r="G6" s="30">
        <v>483</v>
      </c>
      <c r="H6" s="33">
        <f>SUM(D6:G6)</f>
        <v>3436</v>
      </c>
      <c r="I6" s="30">
        <v>3838</v>
      </c>
      <c r="J6" s="30">
        <v>1462</v>
      </c>
      <c r="K6" s="30">
        <v>2541</v>
      </c>
      <c r="L6" s="42">
        <f>SUM(I6:K6)</f>
        <v>7841</v>
      </c>
      <c r="M6" s="63"/>
      <c r="N6" s="30"/>
      <c r="O6" s="64"/>
    </row>
    <row r="7" spans="1:15" s="32" customFormat="1" ht="21" x14ac:dyDescent="0.25">
      <c r="A7" s="95" t="s">
        <v>20</v>
      </c>
      <c r="B7" s="96"/>
      <c r="C7" s="33">
        <v>2288</v>
      </c>
      <c r="D7" s="30">
        <v>361</v>
      </c>
      <c r="E7" s="30">
        <v>966</v>
      </c>
      <c r="F7" s="30">
        <v>11</v>
      </c>
      <c r="G7" s="30">
        <v>110</v>
      </c>
      <c r="H7" s="33">
        <f t="shared" ref="H7:H37" si="0">SUM(D7:G7)</f>
        <v>1448</v>
      </c>
      <c r="I7" s="30">
        <v>1834</v>
      </c>
      <c r="J7" s="30">
        <v>236</v>
      </c>
      <c r="K7" s="31">
        <v>335</v>
      </c>
      <c r="L7" s="42">
        <f t="shared" ref="L7:L37" si="1">SUM(I7:K7)</f>
        <v>2405</v>
      </c>
      <c r="M7" s="63"/>
      <c r="N7" s="30"/>
      <c r="O7" s="64"/>
    </row>
    <row r="8" spans="1:15" s="32" customFormat="1" ht="21" x14ac:dyDescent="0.25">
      <c r="A8" s="95" t="s">
        <v>24</v>
      </c>
      <c r="B8" s="96"/>
      <c r="C8" s="33">
        <v>2319</v>
      </c>
      <c r="D8" s="30">
        <v>466</v>
      </c>
      <c r="E8" s="30">
        <v>1573</v>
      </c>
      <c r="F8" s="30">
        <v>15</v>
      </c>
      <c r="G8" s="30">
        <v>291</v>
      </c>
      <c r="H8" s="33">
        <f>SUM(D8:G8)</f>
        <v>2345</v>
      </c>
      <c r="I8" s="30">
        <v>2544</v>
      </c>
      <c r="J8" s="30">
        <v>951</v>
      </c>
      <c r="K8" s="31">
        <v>341</v>
      </c>
      <c r="L8" s="42">
        <f t="shared" si="1"/>
        <v>3836</v>
      </c>
      <c r="M8" s="63"/>
      <c r="N8" s="30"/>
      <c r="O8" s="64"/>
    </row>
    <row r="9" spans="1:15" s="32" customFormat="1" ht="21" x14ac:dyDescent="0.25">
      <c r="A9" s="95" t="s">
        <v>28</v>
      </c>
      <c r="B9" s="96"/>
      <c r="C9" s="33">
        <v>2458</v>
      </c>
      <c r="D9" s="30">
        <v>740</v>
      </c>
      <c r="E9" s="30">
        <v>828</v>
      </c>
      <c r="F9" s="30">
        <v>11</v>
      </c>
      <c r="G9" s="30">
        <v>38</v>
      </c>
      <c r="H9" s="33">
        <f>SUM(D9:G9)</f>
        <v>1617</v>
      </c>
      <c r="I9" s="30">
        <v>2811</v>
      </c>
      <c r="J9" s="30">
        <v>355</v>
      </c>
      <c r="K9" s="31">
        <v>1647</v>
      </c>
      <c r="L9" s="42">
        <f t="shared" si="1"/>
        <v>4813</v>
      </c>
      <c r="M9" s="63"/>
      <c r="N9" s="30"/>
      <c r="O9" s="64"/>
    </row>
    <row r="10" spans="1:15" s="32" customFormat="1" ht="21" x14ac:dyDescent="0.25">
      <c r="A10" s="95" t="s">
        <v>32</v>
      </c>
      <c r="B10" s="96"/>
      <c r="C10" s="33">
        <v>2302</v>
      </c>
      <c r="D10" s="30">
        <v>524</v>
      </c>
      <c r="E10" s="30">
        <v>111</v>
      </c>
      <c r="F10" s="30">
        <v>13</v>
      </c>
      <c r="G10" s="30">
        <v>0</v>
      </c>
      <c r="H10" s="33">
        <f t="shared" si="0"/>
        <v>648</v>
      </c>
      <c r="I10" s="30">
        <v>2531</v>
      </c>
      <c r="J10" s="30">
        <v>1612</v>
      </c>
      <c r="K10" s="31">
        <v>332</v>
      </c>
      <c r="L10" s="42">
        <f t="shared" si="1"/>
        <v>4475</v>
      </c>
      <c r="M10" s="63"/>
      <c r="N10" s="30"/>
      <c r="O10" s="64"/>
    </row>
    <row r="11" spans="1:15" s="32" customFormat="1" ht="21" x14ac:dyDescent="0.25">
      <c r="A11" s="95" t="s">
        <v>36</v>
      </c>
      <c r="B11" s="96"/>
      <c r="C11" s="33">
        <v>2359</v>
      </c>
      <c r="D11" s="30">
        <v>282</v>
      </c>
      <c r="E11" s="30">
        <v>99</v>
      </c>
      <c r="F11" s="30">
        <v>10</v>
      </c>
      <c r="G11" s="30">
        <v>0</v>
      </c>
      <c r="H11" s="33">
        <f t="shared" si="0"/>
        <v>391</v>
      </c>
      <c r="I11" s="30">
        <v>2801</v>
      </c>
      <c r="J11" s="30">
        <v>220</v>
      </c>
      <c r="K11" s="31">
        <v>460</v>
      </c>
      <c r="L11" s="42">
        <f t="shared" si="1"/>
        <v>3481</v>
      </c>
      <c r="M11" s="63"/>
      <c r="N11" s="30"/>
      <c r="O11" s="64"/>
    </row>
    <row r="12" spans="1:15" s="32" customFormat="1" ht="21" x14ac:dyDescent="0.25">
      <c r="A12" s="95" t="s">
        <v>40</v>
      </c>
      <c r="B12" s="96"/>
      <c r="C12" s="33">
        <v>2210</v>
      </c>
      <c r="D12" s="30">
        <v>346</v>
      </c>
      <c r="E12" s="30">
        <v>1534</v>
      </c>
      <c r="F12" s="30">
        <v>15</v>
      </c>
      <c r="G12" s="30">
        <v>264</v>
      </c>
      <c r="H12" s="33">
        <f t="shared" si="0"/>
        <v>2159</v>
      </c>
      <c r="I12" s="30">
        <v>1736</v>
      </c>
      <c r="J12" s="30">
        <v>100</v>
      </c>
      <c r="K12" s="31">
        <v>302</v>
      </c>
      <c r="L12" s="42">
        <f t="shared" si="1"/>
        <v>2138</v>
      </c>
      <c r="M12" s="63"/>
      <c r="N12" s="30"/>
      <c r="O12" s="64"/>
    </row>
    <row r="13" spans="1:15" s="32" customFormat="1" ht="21" x14ac:dyDescent="0.25">
      <c r="A13" s="95" t="s">
        <v>44</v>
      </c>
      <c r="B13" s="96"/>
      <c r="C13" s="33">
        <v>2296</v>
      </c>
      <c r="D13" s="30">
        <v>382</v>
      </c>
      <c r="E13" s="30">
        <v>390</v>
      </c>
      <c r="F13" s="30">
        <v>10</v>
      </c>
      <c r="G13" s="30">
        <v>0</v>
      </c>
      <c r="H13" s="33">
        <f t="shared" si="0"/>
        <v>782</v>
      </c>
      <c r="I13" s="30">
        <v>2516</v>
      </c>
      <c r="J13" s="30">
        <v>401</v>
      </c>
      <c r="K13" s="31">
        <v>328</v>
      </c>
      <c r="L13" s="42">
        <f t="shared" si="1"/>
        <v>3245</v>
      </c>
      <c r="M13" s="63"/>
      <c r="N13" s="30"/>
      <c r="O13" s="64"/>
    </row>
    <row r="14" spans="1:15" s="32" customFormat="1" ht="21" x14ac:dyDescent="0.25">
      <c r="A14" s="95" t="s">
        <v>48</v>
      </c>
      <c r="B14" s="96"/>
      <c r="C14" s="33">
        <v>2291</v>
      </c>
      <c r="D14" s="30">
        <v>146</v>
      </c>
      <c r="E14" s="30">
        <v>750</v>
      </c>
      <c r="F14" s="30">
        <v>7</v>
      </c>
      <c r="G14" s="30">
        <v>123</v>
      </c>
      <c r="H14" s="33">
        <f t="shared" si="0"/>
        <v>1026</v>
      </c>
      <c r="I14" s="30">
        <v>2523</v>
      </c>
      <c r="J14" s="30">
        <v>164</v>
      </c>
      <c r="K14" s="31">
        <v>335</v>
      </c>
      <c r="L14" s="42">
        <f t="shared" si="1"/>
        <v>3022</v>
      </c>
      <c r="M14" s="63"/>
      <c r="N14" s="30"/>
      <c r="O14" s="64"/>
    </row>
    <row r="15" spans="1:15" s="32" customFormat="1" ht="21" x14ac:dyDescent="0.25">
      <c r="A15" s="95" t="s">
        <v>52</v>
      </c>
      <c r="B15" s="96"/>
      <c r="C15" s="33">
        <v>3324</v>
      </c>
      <c r="D15" s="30">
        <v>199</v>
      </c>
      <c r="E15" s="30">
        <v>202</v>
      </c>
      <c r="F15" s="30">
        <v>6</v>
      </c>
      <c r="G15" s="30">
        <v>0</v>
      </c>
      <c r="H15" s="33">
        <f t="shared" si="0"/>
        <v>407</v>
      </c>
      <c r="I15" s="30">
        <v>2674</v>
      </c>
      <c r="J15" s="30">
        <v>124</v>
      </c>
      <c r="K15" s="31">
        <v>459</v>
      </c>
      <c r="L15" s="42">
        <f t="shared" si="1"/>
        <v>3257</v>
      </c>
      <c r="M15" s="63"/>
      <c r="N15" s="30"/>
      <c r="O15" s="64"/>
    </row>
    <row r="16" spans="1:15" s="32" customFormat="1" ht="21" x14ac:dyDescent="0.25">
      <c r="A16" s="95" t="s">
        <v>56</v>
      </c>
      <c r="B16" s="96"/>
      <c r="C16" s="33">
        <v>2319</v>
      </c>
      <c r="D16" s="30">
        <v>232</v>
      </c>
      <c r="E16" s="30">
        <v>150</v>
      </c>
      <c r="F16" s="30">
        <v>9</v>
      </c>
      <c r="G16" s="30">
        <v>0</v>
      </c>
      <c r="H16" s="33">
        <f t="shared" si="0"/>
        <v>391</v>
      </c>
      <c r="I16" s="30">
        <v>2558</v>
      </c>
      <c r="J16" s="30">
        <v>143</v>
      </c>
      <c r="K16" s="31">
        <v>336</v>
      </c>
      <c r="L16" s="42">
        <f t="shared" si="1"/>
        <v>3037</v>
      </c>
      <c r="M16" s="63"/>
      <c r="N16" s="30"/>
      <c r="O16" s="64"/>
    </row>
    <row r="17" spans="1:15" s="32" customFormat="1" ht="21" x14ac:dyDescent="0.25">
      <c r="A17" s="95" t="s">
        <v>60</v>
      </c>
      <c r="B17" s="96"/>
      <c r="C17" s="33">
        <v>2214</v>
      </c>
      <c r="D17" s="30">
        <v>341</v>
      </c>
      <c r="E17" s="30">
        <v>158</v>
      </c>
      <c r="F17" s="30">
        <v>11</v>
      </c>
      <c r="G17" s="30">
        <v>12</v>
      </c>
      <c r="H17" s="33">
        <f t="shared" si="0"/>
        <v>522</v>
      </c>
      <c r="I17" s="30">
        <v>1754</v>
      </c>
      <c r="J17" s="30">
        <v>134</v>
      </c>
      <c r="K17" s="31">
        <v>292</v>
      </c>
      <c r="L17" s="42">
        <f t="shared" si="1"/>
        <v>2180</v>
      </c>
      <c r="M17" s="63"/>
      <c r="N17" s="30"/>
      <c r="O17" s="64"/>
    </row>
    <row r="18" spans="1:15" s="32" customFormat="1" ht="21" x14ac:dyDescent="0.25">
      <c r="A18" s="95" t="s">
        <v>64</v>
      </c>
      <c r="B18" s="96"/>
      <c r="C18" s="33">
        <v>1104</v>
      </c>
      <c r="D18" s="30">
        <v>10</v>
      </c>
      <c r="E18" s="30">
        <v>0</v>
      </c>
      <c r="F18" s="30">
        <v>0</v>
      </c>
      <c r="G18" s="30">
        <v>0</v>
      </c>
      <c r="H18" s="33">
        <f t="shared" si="0"/>
        <v>10</v>
      </c>
      <c r="I18" s="30">
        <v>867</v>
      </c>
      <c r="J18" s="30">
        <v>48</v>
      </c>
      <c r="K18" s="31">
        <v>145</v>
      </c>
      <c r="L18" s="42">
        <f t="shared" si="1"/>
        <v>1060</v>
      </c>
      <c r="M18" s="63"/>
      <c r="N18" s="30"/>
      <c r="O18" s="64"/>
    </row>
    <row r="19" spans="1:15" s="32" customFormat="1" ht="21" x14ac:dyDescent="0.25">
      <c r="A19" s="95" t="s">
        <v>67</v>
      </c>
      <c r="B19" s="96"/>
      <c r="C19" s="33">
        <v>0</v>
      </c>
      <c r="D19" s="30">
        <v>1434</v>
      </c>
      <c r="E19" s="30">
        <v>0</v>
      </c>
      <c r="F19" s="30">
        <v>0</v>
      </c>
      <c r="G19" s="30">
        <v>0</v>
      </c>
      <c r="H19" s="33">
        <f t="shared" si="0"/>
        <v>1434</v>
      </c>
      <c r="I19" s="30">
        <v>163</v>
      </c>
      <c r="J19" s="30">
        <v>31</v>
      </c>
      <c r="K19" s="31">
        <v>163</v>
      </c>
      <c r="L19" s="42">
        <f t="shared" si="1"/>
        <v>357</v>
      </c>
      <c r="M19" s="63"/>
      <c r="N19" s="30"/>
      <c r="O19" s="64"/>
    </row>
    <row r="20" spans="1:15" ht="21" x14ac:dyDescent="0.25">
      <c r="A20" s="95" t="s">
        <v>71</v>
      </c>
      <c r="B20" s="96"/>
      <c r="C20" s="33">
        <v>1092</v>
      </c>
      <c r="D20" s="7">
        <v>1</v>
      </c>
      <c r="E20" s="7">
        <v>0</v>
      </c>
      <c r="F20" s="7">
        <v>0</v>
      </c>
      <c r="G20" s="7">
        <v>0</v>
      </c>
      <c r="H20" s="33">
        <f t="shared" si="0"/>
        <v>1</v>
      </c>
      <c r="I20" s="7">
        <v>840</v>
      </c>
      <c r="J20" s="7">
        <v>31</v>
      </c>
      <c r="K20" s="15">
        <v>143</v>
      </c>
      <c r="L20" s="34">
        <f t="shared" si="1"/>
        <v>1014</v>
      </c>
      <c r="M20" s="65"/>
      <c r="N20" s="7"/>
      <c r="O20" s="66"/>
    </row>
    <row r="21" spans="1:15" ht="21" x14ac:dyDescent="0.25">
      <c r="A21" s="95" t="s">
        <v>73</v>
      </c>
      <c r="B21" s="96"/>
      <c r="C21" s="33">
        <v>1108</v>
      </c>
      <c r="D21" s="7">
        <v>27</v>
      </c>
      <c r="E21" s="7">
        <v>0</v>
      </c>
      <c r="F21" s="7">
        <v>0</v>
      </c>
      <c r="G21" s="7">
        <v>0</v>
      </c>
      <c r="H21" s="33">
        <f t="shared" si="0"/>
        <v>27</v>
      </c>
      <c r="I21" s="7">
        <v>878</v>
      </c>
      <c r="J21" s="7">
        <v>100</v>
      </c>
      <c r="K21" s="15">
        <v>146</v>
      </c>
      <c r="L21" s="34">
        <f t="shared" si="1"/>
        <v>1124</v>
      </c>
      <c r="M21" s="65"/>
      <c r="N21" s="7"/>
      <c r="O21" s="66"/>
    </row>
    <row r="22" spans="1:15" ht="21" x14ac:dyDescent="0.25">
      <c r="A22" s="95" t="s">
        <v>75</v>
      </c>
      <c r="B22" s="96"/>
      <c r="C22" s="33">
        <v>68</v>
      </c>
      <c r="D22" s="7">
        <v>86</v>
      </c>
      <c r="E22" s="7">
        <v>1</v>
      </c>
      <c r="F22" s="7">
        <v>0</v>
      </c>
      <c r="G22" s="7">
        <v>0</v>
      </c>
      <c r="H22" s="33">
        <f t="shared" si="0"/>
        <v>87</v>
      </c>
      <c r="I22" s="7">
        <v>40</v>
      </c>
      <c r="J22" s="7">
        <v>51</v>
      </c>
      <c r="K22" s="15">
        <v>6</v>
      </c>
      <c r="L22" s="34">
        <f t="shared" si="1"/>
        <v>97</v>
      </c>
      <c r="M22" s="65"/>
      <c r="N22" s="7"/>
      <c r="O22" s="66"/>
    </row>
    <row r="23" spans="1:15" ht="21" x14ac:dyDescent="0.25">
      <c r="A23" s="95" t="s">
        <v>77</v>
      </c>
      <c r="B23" s="96"/>
      <c r="C23" s="33">
        <v>318</v>
      </c>
      <c r="D23" s="7">
        <v>243</v>
      </c>
      <c r="E23" s="7">
        <v>6</v>
      </c>
      <c r="F23" s="7">
        <v>0</v>
      </c>
      <c r="G23" s="7">
        <v>0</v>
      </c>
      <c r="H23" s="33">
        <f t="shared" si="0"/>
        <v>249</v>
      </c>
      <c r="I23" s="7">
        <v>92</v>
      </c>
      <c r="J23" s="7">
        <v>375</v>
      </c>
      <c r="K23" s="15">
        <v>21</v>
      </c>
      <c r="L23" s="34">
        <f t="shared" si="1"/>
        <v>488</v>
      </c>
      <c r="M23" s="65"/>
      <c r="N23" s="7"/>
      <c r="O23" s="66"/>
    </row>
    <row r="24" spans="1:15" ht="21" x14ac:dyDescent="0.25">
      <c r="A24" s="97" t="s">
        <v>79</v>
      </c>
      <c r="B24" s="98"/>
      <c r="C24" s="33">
        <v>1104</v>
      </c>
      <c r="D24" s="7">
        <v>1</v>
      </c>
      <c r="E24" s="7">
        <v>0</v>
      </c>
      <c r="F24" s="7">
        <v>0</v>
      </c>
      <c r="G24" s="7">
        <v>0</v>
      </c>
      <c r="H24" s="33">
        <f t="shared" si="0"/>
        <v>1</v>
      </c>
      <c r="I24" s="7">
        <v>863</v>
      </c>
      <c r="J24" s="7">
        <v>52</v>
      </c>
      <c r="K24" s="15">
        <v>143</v>
      </c>
      <c r="L24" s="34">
        <f t="shared" si="1"/>
        <v>1058</v>
      </c>
      <c r="M24" s="65"/>
      <c r="N24" s="7"/>
      <c r="O24" s="66"/>
    </row>
    <row r="25" spans="1:15" ht="21" x14ac:dyDescent="0.25">
      <c r="A25" s="97" t="s">
        <v>81</v>
      </c>
      <c r="B25" s="98"/>
      <c r="C25" s="33">
        <v>1202</v>
      </c>
      <c r="D25" s="7">
        <v>514</v>
      </c>
      <c r="E25" s="7">
        <v>0</v>
      </c>
      <c r="F25" s="7">
        <v>0</v>
      </c>
      <c r="G25" s="7">
        <v>0</v>
      </c>
      <c r="H25" s="33">
        <f t="shared" si="0"/>
        <v>514</v>
      </c>
      <c r="I25" s="7">
        <v>898</v>
      </c>
      <c r="J25" s="7">
        <v>85</v>
      </c>
      <c r="K25" s="15">
        <v>252</v>
      </c>
      <c r="L25" s="34">
        <f t="shared" si="1"/>
        <v>1235</v>
      </c>
      <c r="M25" s="65"/>
      <c r="N25" s="7"/>
      <c r="O25" s="66"/>
    </row>
    <row r="26" spans="1:15" ht="21" x14ac:dyDescent="0.25">
      <c r="A26" s="97" t="s">
        <v>83</v>
      </c>
      <c r="B26" s="98"/>
      <c r="C26" s="33">
        <v>1103</v>
      </c>
      <c r="D26" s="7">
        <v>1</v>
      </c>
      <c r="E26" s="7">
        <v>0</v>
      </c>
      <c r="F26" s="7">
        <v>0</v>
      </c>
      <c r="G26" s="7">
        <v>0</v>
      </c>
      <c r="H26" s="33">
        <f t="shared" si="0"/>
        <v>1</v>
      </c>
      <c r="I26" s="7">
        <v>861</v>
      </c>
      <c r="J26" s="7">
        <v>32</v>
      </c>
      <c r="K26" s="15">
        <v>143</v>
      </c>
      <c r="L26" s="34">
        <f t="shared" si="1"/>
        <v>1036</v>
      </c>
      <c r="M26" s="65"/>
      <c r="N26" s="7"/>
      <c r="O26" s="66"/>
    </row>
    <row r="27" spans="1:15" ht="21" x14ac:dyDescent="0.25">
      <c r="A27" s="97" t="s">
        <v>85</v>
      </c>
      <c r="B27" s="98"/>
      <c r="C27" s="33">
        <v>1103</v>
      </c>
      <c r="D27" s="7">
        <v>409</v>
      </c>
      <c r="E27" s="7">
        <v>0</v>
      </c>
      <c r="F27" s="7">
        <v>0</v>
      </c>
      <c r="G27" s="7">
        <v>0</v>
      </c>
      <c r="H27" s="33">
        <f t="shared" si="0"/>
        <v>409</v>
      </c>
      <c r="I27" s="7">
        <v>866</v>
      </c>
      <c r="J27" s="7">
        <v>38</v>
      </c>
      <c r="K27" s="15">
        <v>147</v>
      </c>
      <c r="L27" s="34">
        <f t="shared" si="1"/>
        <v>1051</v>
      </c>
      <c r="M27" s="65"/>
      <c r="N27" s="7"/>
      <c r="O27" s="66"/>
    </row>
    <row r="28" spans="1:15" ht="21" x14ac:dyDescent="0.25">
      <c r="A28" s="97" t="s">
        <v>87</v>
      </c>
      <c r="B28" s="98"/>
      <c r="C28" s="33">
        <v>1104</v>
      </c>
      <c r="D28" s="7">
        <v>10</v>
      </c>
      <c r="E28" s="7">
        <v>0</v>
      </c>
      <c r="F28" s="7">
        <v>0</v>
      </c>
      <c r="G28" s="7">
        <v>0</v>
      </c>
      <c r="H28" s="33">
        <f t="shared" si="0"/>
        <v>10</v>
      </c>
      <c r="I28" s="7">
        <v>875</v>
      </c>
      <c r="J28" s="7">
        <v>41</v>
      </c>
      <c r="K28" s="15">
        <v>143</v>
      </c>
      <c r="L28" s="34">
        <f t="shared" si="1"/>
        <v>1059</v>
      </c>
      <c r="M28" s="65"/>
      <c r="N28" s="7"/>
      <c r="O28" s="66"/>
    </row>
    <row r="29" spans="1:15" ht="21" x14ac:dyDescent="0.25">
      <c r="A29" s="97" t="s">
        <v>89</v>
      </c>
      <c r="B29" s="98"/>
      <c r="C29" s="33">
        <v>1103</v>
      </c>
      <c r="D29" s="7">
        <v>1</v>
      </c>
      <c r="E29" s="7">
        <v>0</v>
      </c>
      <c r="F29" s="7">
        <v>0</v>
      </c>
      <c r="G29" s="7">
        <v>0</v>
      </c>
      <c r="H29" s="33">
        <f t="shared" si="0"/>
        <v>1</v>
      </c>
      <c r="I29" s="7">
        <v>861</v>
      </c>
      <c r="J29" s="7">
        <v>31</v>
      </c>
      <c r="K29" s="15">
        <v>143</v>
      </c>
      <c r="L29" s="34">
        <f t="shared" si="1"/>
        <v>1035</v>
      </c>
      <c r="M29" s="65"/>
      <c r="N29" s="7"/>
      <c r="O29" s="66"/>
    </row>
    <row r="30" spans="1:15" ht="21" x14ac:dyDescent="0.25">
      <c r="A30" s="97" t="s">
        <v>90</v>
      </c>
      <c r="B30" s="98"/>
      <c r="C30" s="33">
        <v>30</v>
      </c>
      <c r="D30" s="7">
        <v>28</v>
      </c>
      <c r="E30" s="7">
        <v>5</v>
      </c>
      <c r="F30" s="7">
        <v>0</v>
      </c>
      <c r="G30" s="7">
        <v>0</v>
      </c>
      <c r="H30" s="33">
        <f t="shared" si="0"/>
        <v>33</v>
      </c>
      <c r="I30" s="7">
        <v>77</v>
      </c>
      <c r="J30" s="7">
        <v>58</v>
      </c>
      <c r="K30" s="15">
        <v>10</v>
      </c>
      <c r="L30" s="34">
        <f t="shared" si="1"/>
        <v>145</v>
      </c>
      <c r="M30" s="65"/>
      <c r="N30" s="7"/>
      <c r="O30" s="66"/>
    </row>
    <row r="31" spans="1:15" ht="21" x14ac:dyDescent="0.25">
      <c r="A31" s="97" t="s">
        <v>91</v>
      </c>
      <c r="B31" s="98"/>
      <c r="C31" s="33">
        <v>1105</v>
      </c>
      <c r="D31" s="7">
        <v>10</v>
      </c>
      <c r="E31" s="7">
        <v>0</v>
      </c>
      <c r="F31" s="7">
        <v>0</v>
      </c>
      <c r="G31" s="7"/>
      <c r="H31" s="33">
        <f t="shared" si="0"/>
        <v>10</v>
      </c>
      <c r="I31" s="7">
        <v>865</v>
      </c>
      <c r="J31" s="7">
        <v>47</v>
      </c>
      <c r="K31" s="15">
        <v>143</v>
      </c>
      <c r="L31" s="34">
        <f t="shared" si="1"/>
        <v>1055</v>
      </c>
      <c r="M31" s="65"/>
      <c r="N31" s="7"/>
      <c r="O31" s="66"/>
    </row>
    <row r="32" spans="1:15" ht="21" x14ac:dyDescent="0.25">
      <c r="A32" s="97" t="s">
        <v>93</v>
      </c>
      <c r="B32" s="98"/>
      <c r="C32" s="33">
        <v>1104</v>
      </c>
      <c r="D32" s="7">
        <v>2</v>
      </c>
      <c r="E32" s="7">
        <v>0</v>
      </c>
      <c r="F32" s="7">
        <v>0</v>
      </c>
      <c r="G32" s="7">
        <v>0</v>
      </c>
      <c r="H32" s="33">
        <f t="shared" si="0"/>
        <v>2</v>
      </c>
      <c r="I32" s="7">
        <v>862</v>
      </c>
      <c r="J32" s="7">
        <v>32</v>
      </c>
      <c r="K32" s="15">
        <v>143</v>
      </c>
      <c r="L32" s="34">
        <f t="shared" si="1"/>
        <v>1037</v>
      </c>
      <c r="M32" s="65"/>
      <c r="N32" s="7"/>
      <c r="O32" s="66"/>
    </row>
    <row r="33" spans="1:15" ht="21" x14ac:dyDescent="0.25">
      <c r="A33" s="97" t="s">
        <v>98</v>
      </c>
      <c r="B33" s="98"/>
      <c r="C33" s="33">
        <v>1103</v>
      </c>
      <c r="D33" s="7">
        <v>1</v>
      </c>
      <c r="E33" s="7">
        <v>0</v>
      </c>
      <c r="F33" s="7">
        <v>0</v>
      </c>
      <c r="G33" s="7">
        <v>0</v>
      </c>
      <c r="H33" s="33">
        <f t="shared" si="0"/>
        <v>1</v>
      </c>
      <c r="I33" s="7">
        <v>860</v>
      </c>
      <c r="J33" s="7">
        <v>31</v>
      </c>
      <c r="K33" s="15">
        <v>143</v>
      </c>
      <c r="L33" s="34">
        <f t="shared" si="1"/>
        <v>1034</v>
      </c>
      <c r="M33" s="65"/>
      <c r="N33" s="7"/>
      <c r="O33" s="66"/>
    </row>
    <row r="34" spans="1:15" ht="21" x14ac:dyDescent="0.25">
      <c r="A34" s="97" t="s">
        <v>99</v>
      </c>
      <c r="B34" s="98"/>
      <c r="C34" s="33">
        <v>320</v>
      </c>
      <c r="D34" s="7">
        <v>0</v>
      </c>
      <c r="E34" s="7">
        <v>34</v>
      </c>
      <c r="F34" s="7">
        <v>0</v>
      </c>
      <c r="G34" s="7">
        <v>0</v>
      </c>
      <c r="H34" s="33">
        <f>SUM(D34:G34)</f>
        <v>34</v>
      </c>
      <c r="I34" s="7">
        <v>2</v>
      </c>
      <c r="J34" s="7">
        <v>627</v>
      </c>
      <c r="K34" s="15">
        <v>182</v>
      </c>
      <c r="L34" s="34">
        <f t="shared" si="1"/>
        <v>811</v>
      </c>
      <c r="M34" s="65"/>
      <c r="N34" s="7"/>
      <c r="O34" s="66"/>
    </row>
    <row r="35" spans="1:15" ht="21" x14ac:dyDescent="0.25">
      <c r="A35" s="97" t="s">
        <v>101</v>
      </c>
      <c r="B35" s="98"/>
      <c r="C35" s="33">
        <v>1104</v>
      </c>
      <c r="D35" s="7">
        <v>1</v>
      </c>
      <c r="E35" s="7">
        <v>0</v>
      </c>
      <c r="F35" s="7">
        <v>0</v>
      </c>
      <c r="G35" s="7">
        <v>0</v>
      </c>
      <c r="H35" s="33">
        <f>SUM(D35:G35)</f>
        <v>1</v>
      </c>
      <c r="I35" s="7">
        <v>862</v>
      </c>
      <c r="J35" s="7">
        <v>31</v>
      </c>
      <c r="K35" s="15">
        <v>143</v>
      </c>
      <c r="L35" s="34">
        <f t="shared" si="1"/>
        <v>1036</v>
      </c>
      <c r="M35" s="65"/>
      <c r="N35" s="7"/>
      <c r="O35" s="66"/>
    </row>
    <row r="36" spans="1:15" ht="21" x14ac:dyDescent="0.25">
      <c r="A36" s="97" t="s">
        <v>102</v>
      </c>
      <c r="B36" s="98"/>
      <c r="C36" s="33">
        <v>1105</v>
      </c>
      <c r="D36" s="7">
        <v>1</v>
      </c>
      <c r="E36" s="7">
        <v>0</v>
      </c>
      <c r="F36" s="7">
        <v>0</v>
      </c>
      <c r="G36" s="7">
        <v>0</v>
      </c>
      <c r="H36" s="33">
        <f t="shared" si="0"/>
        <v>1</v>
      </c>
      <c r="I36" s="7">
        <v>863</v>
      </c>
      <c r="J36" s="7">
        <v>70</v>
      </c>
      <c r="K36" s="15">
        <v>143</v>
      </c>
      <c r="L36" s="34">
        <f t="shared" si="1"/>
        <v>1076</v>
      </c>
      <c r="M36" s="65"/>
      <c r="N36" s="7"/>
      <c r="O36" s="66"/>
    </row>
    <row r="37" spans="1:15" ht="21" x14ac:dyDescent="0.25">
      <c r="A37" s="97" t="s">
        <v>104</v>
      </c>
      <c r="B37" s="98"/>
      <c r="C37" s="33">
        <v>1107</v>
      </c>
      <c r="D37" s="7">
        <v>224</v>
      </c>
      <c r="E37" s="7">
        <v>0</v>
      </c>
      <c r="F37" s="7">
        <v>0</v>
      </c>
      <c r="G37" s="7">
        <v>0</v>
      </c>
      <c r="H37" s="33">
        <f t="shared" si="0"/>
        <v>224</v>
      </c>
      <c r="I37" s="7">
        <v>901</v>
      </c>
      <c r="J37" s="7">
        <v>65</v>
      </c>
      <c r="K37" s="15">
        <v>148</v>
      </c>
      <c r="L37" s="34">
        <f t="shared" si="1"/>
        <v>1114</v>
      </c>
      <c r="M37" s="65"/>
      <c r="N37" s="7"/>
      <c r="O37" s="66"/>
    </row>
    <row r="38" spans="1:15" ht="21.75" thickBot="1" x14ac:dyDescent="0.4">
      <c r="A38" s="82" t="s">
        <v>108</v>
      </c>
      <c r="B38" s="83"/>
      <c r="C38" s="33">
        <f t="shared" ref="C38:L38" si="2">SUM(C5:C37)</f>
        <v>49995</v>
      </c>
      <c r="D38" s="9">
        <f t="shared" si="2"/>
        <v>10781</v>
      </c>
      <c r="E38" s="9">
        <f t="shared" si="2"/>
        <v>10541</v>
      </c>
      <c r="F38" s="9">
        <f t="shared" si="2"/>
        <v>172</v>
      </c>
      <c r="G38" s="16">
        <f t="shared" si="2"/>
        <v>1698</v>
      </c>
      <c r="H38" s="33">
        <f t="shared" si="2"/>
        <v>23192</v>
      </c>
      <c r="I38" s="9">
        <f t="shared" si="2"/>
        <v>46640</v>
      </c>
      <c r="J38" s="9">
        <f t="shared" si="2"/>
        <v>8313</v>
      </c>
      <c r="K38" s="17">
        <f t="shared" si="2"/>
        <v>12038</v>
      </c>
      <c r="L38" s="43">
        <f t="shared" si="2"/>
        <v>66991</v>
      </c>
      <c r="M38" s="75" t="s">
        <v>117</v>
      </c>
      <c r="N38" s="76" t="s">
        <v>118</v>
      </c>
      <c r="O38" s="77" t="s">
        <v>97</v>
      </c>
    </row>
    <row r="39" spans="1:15" x14ac:dyDescent="0.25">
      <c r="H39"/>
      <c r="L39" s="32"/>
    </row>
    <row r="40" spans="1:15" x14ac:dyDescent="0.25">
      <c r="H40"/>
      <c r="L40" s="32"/>
    </row>
    <row r="41" spans="1:15" x14ac:dyDescent="0.25">
      <c r="H41"/>
      <c r="L41" s="32"/>
    </row>
    <row r="42" spans="1:15" x14ac:dyDescent="0.25">
      <c r="H42"/>
      <c r="L42" s="32"/>
    </row>
    <row r="43" spans="1:15" x14ac:dyDescent="0.25">
      <c r="H43"/>
      <c r="L43" s="32"/>
    </row>
    <row r="44" spans="1:15" x14ac:dyDescent="0.25">
      <c r="H44"/>
      <c r="L44" s="32"/>
    </row>
    <row r="45" spans="1:15" x14ac:dyDescent="0.25">
      <c r="H45"/>
      <c r="L45" s="32"/>
    </row>
    <row r="46" spans="1:15" x14ac:dyDescent="0.25">
      <c r="H46"/>
      <c r="L46" s="32"/>
    </row>
    <row r="47" spans="1:15" x14ac:dyDescent="0.25">
      <c r="H47"/>
      <c r="L47" s="32"/>
    </row>
    <row r="48" spans="1:15" x14ac:dyDescent="0.25">
      <c r="H48"/>
      <c r="L48" s="32"/>
    </row>
    <row r="49" spans="8:12" x14ac:dyDescent="0.25">
      <c r="H49"/>
      <c r="L49" s="32"/>
    </row>
    <row r="50" spans="8:12" x14ac:dyDescent="0.25">
      <c r="H50"/>
      <c r="L50" s="32"/>
    </row>
    <row r="51" spans="8:12" x14ac:dyDescent="0.25">
      <c r="H51"/>
      <c r="L51" s="32"/>
    </row>
    <row r="52" spans="8:12" x14ac:dyDescent="0.25">
      <c r="H52"/>
      <c r="L52" s="32"/>
    </row>
    <row r="53" spans="8:12" x14ac:dyDescent="0.25">
      <c r="H53"/>
      <c r="L53" s="32"/>
    </row>
    <row r="54" spans="8:12" x14ac:dyDescent="0.25">
      <c r="H54"/>
      <c r="L54" s="32"/>
    </row>
    <row r="55" spans="8:12" x14ac:dyDescent="0.25">
      <c r="H55"/>
      <c r="L55" s="32"/>
    </row>
    <row r="56" spans="8:12" x14ac:dyDescent="0.25">
      <c r="H56"/>
      <c r="L56" s="32"/>
    </row>
  </sheetData>
  <mergeCells count="49">
    <mergeCell ref="A36:B36"/>
    <mergeCell ref="A37:B37"/>
    <mergeCell ref="A38:B38"/>
    <mergeCell ref="A30:B30"/>
    <mergeCell ref="A31:B31"/>
    <mergeCell ref="A32:B32"/>
    <mergeCell ref="A33:B33"/>
    <mergeCell ref="A34:B34"/>
    <mergeCell ref="A35:B35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N2:N3"/>
    <mergeCell ref="O2:O3"/>
    <mergeCell ref="A4:B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5:B5"/>
    <mergeCell ref="A1:M1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hyperlinks>
    <hyperlink ref="A5:B5" r:id="rId1" display="fmed"/>
    <hyperlink ref="A6:B6" r:id="rId2" display="feng"/>
    <hyperlink ref="A7:B7" r:id="rId3" display="fvtm"/>
    <hyperlink ref="A8:B8" r:id="rId4" display="fsci"/>
    <hyperlink ref="A9:B9" r:id="rId5" display="fagr"/>
    <hyperlink ref="A10:B10" r:id="rId6" display="fart"/>
    <hyperlink ref="A11:B11" r:id="rId7" display="fci"/>
    <hyperlink ref="A12:B12" r:id="rId8" display="fcom"/>
    <hyperlink ref="A13:B13" r:id="rId9" display="fedu"/>
    <hyperlink ref="A14:B14" r:id="rId10" display="flaw"/>
    <hyperlink ref="A15:B15" r:id="rId11" display="fnur"/>
    <hyperlink ref="A16:B16" r:id="rId12" display="fped"/>
    <hyperlink ref="A17:B17" r:id="rId13" display="beng"/>
    <hyperlink ref="A18:B18" r:id="rId14" display="fapa"/>
    <hyperlink ref="A19:B19" r:id="rId15" display="hospital"/>
    <hyperlink ref="A20:B20" r:id="rId16" display="opth"/>
    <hyperlink ref="A21:B21" r:id="rId17" display="stud"/>
    <hyperlink ref="A22:B22" r:id="rId18" display="staff"/>
    <hyperlink ref="A23:B23" r:id="rId19" display="env"/>
    <hyperlink ref="A24:B24" r:id="rId20" display="adm"/>
    <hyperlink ref="A25:B25" r:id="rId21" display="dsasp"/>
    <hyperlink ref="A26:B26" r:id="rId22" display="irsc"/>
    <hyperlink ref="A27:B27" r:id="rId23" display="olc"/>
    <hyperlink ref="A28:B28" r:id="rId24" display="vmth"/>
    <hyperlink ref="A29:B29" r:id="rId25" display="gscc"/>
    <hyperlink ref="A30:B30" r:id="rId26" display="belc"/>
    <hyperlink ref="A31:B31" r:id="rId27" display="fldc"/>
    <hyperlink ref="A32:B32" r:id="rId28" display="ecdu"/>
    <hyperlink ref="A33:B33" r:id="rId29" display="ppdc"/>
    <hyperlink ref="A34:B34" r:id="rId30" display="qaac"/>
    <hyperlink ref="A35:B35" r:id="rId31" display="nanotech"/>
    <hyperlink ref="A36:B36" r:id="rId32" display="hrdc"/>
    <hyperlink ref="A37:B37" r:id="rId33" display="p-graduate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topLeftCell="A16" workbookViewId="0">
      <selection activeCell="O38" sqref="O38"/>
    </sheetView>
  </sheetViews>
  <sheetFormatPr defaultRowHeight="15" x14ac:dyDescent="0.25"/>
  <cols>
    <col min="5" max="5" width="12.85546875" bestFit="1" customWidth="1"/>
    <col min="6" max="6" width="10.5703125" bestFit="1" customWidth="1"/>
    <col min="7" max="7" width="12.28515625" bestFit="1" customWidth="1"/>
    <col min="8" max="8" width="11.140625" style="35" bestFit="1" customWidth="1"/>
    <col min="12" max="12" width="17" style="35" bestFit="1" customWidth="1"/>
    <col min="13" max="13" width="13" bestFit="1" customWidth="1"/>
    <col min="14" max="14" width="9.7109375" bestFit="1" customWidth="1"/>
    <col min="15" max="15" width="9.85546875" bestFit="1" customWidth="1"/>
  </cols>
  <sheetData>
    <row r="1" spans="1:15" ht="40.5" thickBot="1" x14ac:dyDescent="0.75">
      <c r="A1" s="90" t="s">
        <v>119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1"/>
      <c r="O1" s="1"/>
    </row>
    <row r="2" spans="1:15" ht="21" x14ac:dyDescent="0.25">
      <c r="A2" s="2" t="s">
        <v>0</v>
      </c>
      <c r="B2" s="3"/>
      <c r="C2" s="93" t="s">
        <v>109</v>
      </c>
      <c r="D2" s="86" t="s">
        <v>1</v>
      </c>
      <c r="E2" s="86" t="s">
        <v>2</v>
      </c>
      <c r="F2" s="86" t="s">
        <v>3</v>
      </c>
      <c r="G2" s="86" t="s">
        <v>4</v>
      </c>
      <c r="H2" s="93" t="s">
        <v>111</v>
      </c>
      <c r="I2" s="86" t="s">
        <v>5</v>
      </c>
      <c r="J2" s="86" t="s">
        <v>6</v>
      </c>
      <c r="K2" s="86" t="s">
        <v>7</v>
      </c>
      <c r="L2" s="93" t="s">
        <v>110</v>
      </c>
      <c r="M2" s="84" t="s">
        <v>8</v>
      </c>
      <c r="N2" s="84" t="s">
        <v>9</v>
      </c>
      <c r="O2" s="84" t="s">
        <v>10</v>
      </c>
    </row>
    <row r="3" spans="1:15" ht="21.75" thickBot="1" x14ac:dyDescent="0.3">
      <c r="A3" s="13"/>
      <c r="B3" s="14" t="s">
        <v>11</v>
      </c>
      <c r="C3" s="94"/>
      <c r="D3" s="87"/>
      <c r="E3" s="87"/>
      <c r="F3" s="87"/>
      <c r="G3" s="87"/>
      <c r="H3" s="94"/>
      <c r="I3" s="87"/>
      <c r="J3" s="87"/>
      <c r="K3" s="87"/>
      <c r="L3" s="94"/>
      <c r="M3" s="85"/>
      <c r="N3" s="85"/>
      <c r="O3" s="85"/>
    </row>
    <row r="4" spans="1:15" ht="21" x14ac:dyDescent="0.25">
      <c r="A4" s="88"/>
      <c r="B4" s="89"/>
      <c r="C4" s="33"/>
      <c r="D4" s="18"/>
      <c r="E4" s="18"/>
      <c r="F4" s="18"/>
      <c r="G4" s="18"/>
      <c r="H4" s="33"/>
      <c r="I4" s="18"/>
      <c r="J4" s="18"/>
      <c r="K4" s="18"/>
      <c r="L4" s="42"/>
      <c r="M4" s="73"/>
      <c r="N4" s="4"/>
      <c r="O4" s="74"/>
    </row>
    <row r="5" spans="1:15" s="32" customFormat="1" ht="21" x14ac:dyDescent="0.25">
      <c r="A5" s="95" t="s">
        <v>12</v>
      </c>
      <c r="B5" s="96"/>
      <c r="C5" s="33">
        <v>2627</v>
      </c>
      <c r="D5" s="30">
        <v>2088</v>
      </c>
      <c r="E5" s="30">
        <v>2478</v>
      </c>
      <c r="F5" s="30">
        <v>30</v>
      </c>
      <c r="G5" s="30">
        <v>377</v>
      </c>
      <c r="H5" s="33">
        <f>SUM(D5:G5)</f>
        <v>4973</v>
      </c>
      <c r="I5" s="30">
        <v>3124</v>
      </c>
      <c r="J5" s="30">
        <v>539</v>
      </c>
      <c r="K5" s="30">
        <v>1680</v>
      </c>
      <c r="L5" s="42">
        <f>SUM(I5:K5)</f>
        <v>5343</v>
      </c>
      <c r="M5" s="71"/>
      <c r="N5" s="30"/>
      <c r="O5" s="72"/>
    </row>
    <row r="6" spans="1:15" s="32" customFormat="1" ht="21" x14ac:dyDescent="0.25">
      <c r="A6" s="95" t="s">
        <v>16</v>
      </c>
      <c r="B6" s="96"/>
      <c r="C6" s="33">
        <v>3602</v>
      </c>
      <c r="D6" s="30">
        <v>1709</v>
      </c>
      <c r="E6" s="30">
        <v>1256</v>
      </c>
      <c r="F6" s="30">
        <v>24</v>
      </c>
      <c r="G6" s="30">
        <v>483</v>
      </c>
      <c r="H6" s="33">
        <f>SUM(D6:G6)</f>
        <v>3472</v>
      </c>
      <c r="I6" s="30">
        <v>3838</v>
      </c>
      <c r="J6" s="30">
        <v>1476</v>
      </c>
      <c r="K6" s="30">
        <v>2541</v>
      </c>
      <c r="L6" s="42">
        <f>SUM(I6:K6)</f>
        <v>7855</v>
      </c>
      <c r="M6" s="71"/>
      <c r="N6" s="30"/>
      <c r="O6" s="72"/>
    </row>
    <row r="7" spans="1:15" s="32" customFormat="1" ht="21" x14ac:dyDescent="0.25">
      <c r="A7" s="95" t="s">
        <v>20</v>
      </c>
      <c r="B7" s="96"/>
      <c r="C7" s="33">
        <v>2288</v>
      </c>
      <c r="D7" s="30">
        <v>364</v>
      </c>
      <c r="E7" s="30">
        <v>996</v>
      </c>
      <c r="F7" s="30">
        <v>29</v>
      </c>
      <c r="G7" s="30">
        <v>110</v>
      </c>
      <c r="H7" s="33">
        <f t="shared" ref="H7:H37" si="0">SUM(D7:G7)</f>
        <v>1499</v>
      </c>
      <c r="I7" s="30">
        <v>1834</v>
      </c>
      <c r="J7" s="30">
        <v>236</v>
      </c>
      <c r="K7" s="31">
        <v>335</v>
      </c>
      <c r="L7" s="42">
        <f t="shared" ref="L7:L37" si="1">SUM(I7:K7)</f>
        <v>2405</v>
      </c>
      <c r="M7" s="71"/>
      <c r="N7" s="30"/>
      <c r="O7" s="72"/>
    </row>
    <row r="8" spans="1:15" s="32" customFormat="1" ht="21" x14ac:dyDescent="0.25">
      <c r="A8" s="95" t="s">
        <v>24</v>
      </c>
      <c r="B8" s="96"/>
      <c r="C8" s="33">
        <v>2325</v>
      </c>
      <c r="D8" s="30">
        <v>768</v>
      </c>
      <c r="E8" s="30">
        <v>1573</v>
      </c>
      <c r="F8" s="30">
        <v>15</v>
      </c>
      <c r="G8" s="30">
        <v>291</v>
      </c>
      <c r="H8" s="33">
        <f>SUM(D8:G8)</f>
        <v>2647</v>
      </c>
      <c r="I8" s="30">
        <v>2545</v>
      </c>
      <c r="J8" s="30">
        <v>1302</v>
      </c>
      <c r="K8" s="31">
        <v>341</v>
      </c>
      <c r="L8" s="42">
        <f t="shared" si="1"/>
        <v>4188</v>
      </c>
      <c r="M8" s="71"/>
      <c r="N8" s="30"/>
      <c r="O8" s="72"/>
    </row>
    <row r="9" spans="1:15" s="32" customFormat="1" ht="21" x14ac:dyDescent="0.25">
      <c r="A9" s="95" t="s">
        <v>28</v>
      </c>
      <c r="B9" s="96"/>
      <c r="C9" s="33">
        <v>2458</v>
      </c>
      <c r="D9" s="30">
        <v>740</v>
      </c>
      <c r="E9" s="30">
        <v>828</v>
      </c>
      <c r="F9" s="30">
        <v>11</v>
      </c>
      <c r="G9" s="30">
        <v>38</v>
      </c>
      <c r="H9" s="33">
        <f>SUM(D9:G9)</f>
        <v>1617</v>
      </c>
      <c r="I9" s="30">
        <v>2811</v>
      </c>
      <c r="J9" s="30">
        <v>356</v>
      </c>
      <c r="K9" s="31">
        <v>1647</v>
      </c>
      <c r="L9" s="42">
        <f t="shared" si="1"/>
        <v>4814</v>
      </c>
      <c r="M9" s="71"/>
      <c r="N9" s="30"/>
      <c r="O9" s="72"/>
    </row>
    <row r="10" spans="1:15" s="32" customFormat="1" ht="21" x14ac:dyDescent="0.25">
      <c r="A10" s="95" t="s">
        <v>32</v>
      </c>
      <c r="B10" s="96"/>
      <c r="C10" s="33">
        <v>2302</v>
      </c>
      <c r="D10" s="30">
        <v>535</v>
      </c>
      <c r="E10" s="30">
        <v>111</v>
      </c>
      <c r="F10" s="30">
        <v>13</v>
      </c>
      <c r="G10" s="30">
        <v>0</v>
      </c>
      <c r="H10" s="33">
        <f t="shared" si="0"/>
        <v>659</v>
      </c>
      <c r="I10" s="30">
        <v>2531</v>
      </c>
      <c r="J10" s="30">
        <v>1612</v>
      </c>
      <c r="K10" s="31">
        <v>332</v>
      </c>
      <c r="L10" s="42">
        <f t="shared" si="1"/>
        <v>4475</v>
      </c>
      <c r="M10" s="71"/>
      <c r="N10" s="30"/>
      <c r="O10" s="72"/>
    </row>
    <row r="11" spans="1:15" s="32" customFormat="1" ht="21" x14ac:dyDescent="0.25">
      <c r="A11" s="95" t="s">
        <v>36</v>
      </c>
      <c r="B11" s="96"/>
      <c r="C11" s="33">
        <v>2359</v>
      </c>
      <c r="D11" s="30">
        <v>285</v>
      </c>
      <c r="E11" s="30">
        <v>99</v>
      </c>
      <c r="F11" s="30">
        <v>10</v>
      </c>
      <c r="G11" s="30">
        <v>0</v>
      </c>
      <c r="H11" s="33">
        <f t="shared" si="0"/>
        <v>394</v>
      </c>
      <c r="I11" s="30">
        <v>2801</v>
      </c>
      <c r="J11" s="30">
        <v>220</v>
      </c>
      <c r="K11" s="31">
        <v>460</v>
      </c>
      <c r="L11" s="42">
        <f t="shared" si="1"/>
        <v>3481</v>
      </c>
      <c r="M11" s="71"/>
      <c r="N11" s="30"/>
      <c r="O11" s="72"/>
    </row>
    <row r="12" spans="1:15" s="32" customFormat="1" ht="21" x14ac:dyDescent="0.25">
      <c r="A12" s="95" t="s">
        <v>40</v>
      </c>
      <c r="B12" s="96"/>
      <c r="C12" s="33">
        <v>2210</v>
      </c>
      <c r="D12" s="30">
        <v>348</v>
      </c>
      <c r="E12" s="30">
        <v>1534</v>
      </c>
      <c r="F12" s="30">
        <v>15</v>
      </c>
      <c r="G12" s="30">
        <v>264</v>
      </c>
      <c r="H12" s="33">
        <f t="shared" si="0"/>
        <v>2161</v>
      </c>
      <c r="I12" s="30">
        <v>1736</v>
      </c>
      <c r="J12" s="30">
        <v>100</v>
      </c>
      <c r="K12" s="31">
        <v>302</v>
      </c>
      <c r="L12" s="42">
        <f t="shared" si="1"/>
        <v>2138</v>
      </c>
      <c r="M12" s="71"/>
      <c r="N12" s="30"/>
      <c r="O12" s="72"/>
    </row>
    <row r="13" spans="1:15" s="32" customFormat="1" ht="21" x14ac:dyDescent="0.25">
      <c r="A13" s="95" t="s">
        <v>44</v>
      </c>
      <c r="B13" s="96"/>
      <c r="C13" s="33">
        <v>2296</v>
      </c>
      <c r="D13" s="30">
        <v>393</v>
      </c>
      <c r="E13" s="30">
        <v>390</v>
      </c>
      <c r="F13" s="30">
        <v>10</v>
      </c>
      <c r="G13" s="30">
        <v>0</v>
      </c>
      <c r="H13" s="33">
        <f t="shared" si="0"/>
        <v>793</v>
      </c>
      <c r="I13" s="30">
        <v>2516</v>
      </c>
      <c r="J13" s="30">
        <v>401</v>
      </c>
      <c r="K13" s="31">
        <v>328</v>
      </c>
      <c r="L13" s="42">
        <f t="shared" si="1"/>
        <v>3245</v>
      </c>
      <c r="M13" s="71"/>
      <c r="N13" s="30"/>
      <c r="O13" s="72"/>
    </row>
    <row r="14" spans="1:15" s="32" customFormat="1" ht="21" x14ac:dyDescent="0.25">
      <c r="A14" s="95" t="s">
        <v>48</v>
      </c>
      <c r="B14" s="96"/>
      <c r="C14" s="33">
        <v>2291</v>
      </c>
      <c r="D14" s="30">
        <v>147</v>
      </c>
      <c r="E14" s="30">
        <v>750</v>
      </c>
      <c r="F14" s="30">
        <v>7</v>
      </c>
      <c r="G14" s="30">
        <v>123</v>
      </c>
      <c r="H14" s="33">
        <f t="shared" si="0"/>
        <v>1027</v>
      </c>
      <c r="I14" s="30">
        <v>2523</v>
      </c>
      <c r="J14" s="30">
        <v>164</v>
      </c>
      <c r="K14" s="31">
        <v>335</v>
      </c>
      <c r="L14" s="42">
        <f t="shared" si="1"/>
        <v>3022</v>
      </c>
      <c r="M14" s="71"/>
      <c r="N14" s="30"/>
      <c r="O14" s="72"/>
    </row>
    <row r="15" spans="1:15" s="32" customFormat="1" ht="21" x14ac:dyDescent="0.25">
      <c r="A15" s="95" t="s">
        <v>52</v>
      </c>
      <c r="B15" s="96"/>
      <c r="C15" s="33">
        <v>3324</v>
      </c>
      <c r="D15" s="30">
        <v>205</v>
      </c>
      <c r="E15" s="30">
        <v>202</v>
      </c>
      <c r="F15" s="30">
        <v>6</v>
      </c>
      <c r="G15" s="30">
        <v>0</v>
      </c>
      <c r="H15" s="33">
        <f t="shared" si="0"/>
        <v>413</v>
      </c>
      <c r="I15" s="30">
        <v>2676</v>
      </c>
      <c r="J15" s="30">
        <v>124</v>
      </c>
      <c r="K15" s="31">
        <v>460</v>
      </c>
      <c r="L15" s="42">
        <f t="shared" si="1"/>
        <v>3260</v>
      </c>
      <c r="M15" s="71"/>
      <c r="N15" s="30"/>
      <c r="O15" s="72"/>
    </row>
    <row r="16" spans="1:15" s="32" customFormat="1" ht="21" x14ac:dyDescent="0.25">
      <c r="A16" s="95" t="s">
        <v>56</v>
      </c>
      <c r="B16" s="96"/>
      <c r="C16" s="33">
        <v>2319</v>
      </c>
      <c r="D16" s="30">
        <v>232</v>
      </c>
      <c r="E16" s="30">
        <v>150</v>
      </c>
      <c r="F16" s="30">
        <v>9</v>
      </c>
      <c r="G16" s="30">
        <v>0</v>
      </c>
      <c r="H16" s="33">
        <f t="shared" si="0"/>
        <v>391</v>
      </c>
      <c r="I16" s="30">
        <v>2558</v>
      </c>
      <c r="J16" s="30">
        <v>144</v>
      </c>
      <c r="K16" s="31">
        <v>336</v>
      </c>
      <c r="L16" s="42">
        <f t="shared" si="1"/>
        <v>3038</v>
      </c>
      <c r="M16" s="71"/>
      <c r="N16" s="30"/>
      <c r="O16" s="72"/>
    </row>
    <row r="17" spans="1:15" s="32" customFormat="1" ht="21" x14ac:dyDescent="0.25">
      <c r="A17" s="95" t="s">
        <v>60</v>
      </c>
      <c r="B17" s="96"/>
      <c r="C17" s="33">
        <v>2214</v>
      </c>
      <c r="D17" s="30">
        <v>342</v>
      </c>
      <c r="E17" s="30">
        <v>158</v>
      </c>
      <c r="F17" s="30">
        <v>11</v>
      </c>
      <c r="G17" s="30">
        <v>12</v>
      </c>
      <c r="H17" s="33">
        <f t="shared" si="0"/>
        <v>523</v>
      </c>
      <c r="I17" s="30">
        <v>1754</v>
      </c>
      <c r="J17" s="30">
        <v>137</v>
      </c>
      <c r="K17" s="31">
        <v>292</v>
      </c>
      <c r="L17" s="42">
        <f t="shared" si="1"/>
        <v>2183</v>
      </c>
      <c r="M17" s="71"/>
      <c r="N17" s="30"/>
      <c r="O17" s="72"/>
    </row>
    <row r="18" spans="1:15" s="32" customFormat="1" ht="21" x14ac:dyDescent="0.25">
      <c r="A18" s="99" t="s">
        <v>64</v>
      </c>
      <c r="B18" s="100"/>
      <c r="C18" s="33">
        <v>1104</v>
      </c>
      <c r="D18" s="30">
        <v>10</v>
      </c>
      <c r="E18" s="30">
        <v>0</v>
      </c>
      <c r="F18" s="30">
        <v>0</v>
      </c>
      <c r="G18" s="30">
        <v>0</v>
      </c>
      <c r="H18" s="33">
        <f t="shared" si="0"/>
        <v>10</v>
      </c>
      <c r="I18" s="30">
        <v>867</v>
      </c>
      <c r="J18" s="30">
        <v>48</v>
      </c>
      <c r="K18" s="31">
        <v>145</v>
      </c>
      <c r="L18" s="42">
        <f t="shared" si="1"/>
        <v>1060</v>
      </c>
      <c r="M18" s="71"/>
      <c r="N18" s="30"/>
      <c r="O18" s="72"/>
    </row>
    <row r="19" spans="1:15" s="32" customFormat="1" ht="21" x14ac:dyDescent="0.25">
      <c r="A19" s="95" t="s">
        <v>67</v>
      </c>
      <c r="B19" s="96"/>
      <c r="C19" s="33">
        <v>0</v>
      </c>
      <c r="D19" s="30">
        <v>1437</v>
      </c>
      <c r="E19" s="30">
        <v>0</v>
      </c>
      <c r="F19" s="30">
        <v>0</v>
      </c>
      <c r="G19" s="30">
        <v>0</v>
      </c>
      <c r="H19" s="33">
        <f t="shared" si="0"/>
        <v>1437</v>
      </c>
      <c r="I19" s="30">
        <v>187</v>
      </c>
      <c r="J19" s="30">
        <v>31</v>
      </c>
      <c r="K19" s="31">
        <v>163</v>
      </c>
      <c r="L19" s="42">
        <f t="shared" si="1"/>
        <v>381</v>
      </c>
      <c r="M19" s="71"/>
      <c r="N19" s="30"/>
      <c r="O19" s="72"/>
    </row>
    <row r="20" spans="1:15" ht="21" x14ac:dyDescent="0.25">
      <c r="A20" s="95" t="s">
        <v>71</v>
      </c>
      <c r="B20" s="96"/>
      <c r="C20" s="33">
        <v>1092</v>
      </c>
      <c r="D20" s="7">
        <v>1</v>
      </c>
      <c r="E20" s="7">
        <v>0</v>
      </c>
      <c r="F20" s="7">
        <v>0</v>
      </c>
      <c r="G20" s="7">
        <v>0</v>
      </c>
      <c r="H20" s="33">
        <f t="shared" si="0"/>
        <v>1</v>
      </c>
      <c r="I20" s="7">
        <v>840</v>
      </c>
      <c r="J20" s="7">
        <v>31</v>
      </c>
      <c r="K20" s="15">
        <v>143</v>
      </c>
      <c r="L20" s="34">
        <f t="shared" si="1"/>
        <v>1014</v>
      </c>
      <c r="M20" s="69"/>
      <c r="N20" s="7"/>
      <c r="O20" s="70"/>
    </row>
    <row r="21" spans="1:15" ht="21" x14ac:dyDescent="0.25">
      <c r="A21" s="95" t="s">
        <v>73</v>
      </c>
      <c r="B21" s="96"/>
      <c r="C21" s="33">
        <v>1109</v>
      </c>
      <c r="D21" s="7">
        <v>41</v>
      </c>
      <c r="E21" s="7">
        <v>0</v>
      </c>
      <c r="F21" s="7">
        <v>0</v>
      </c>
      <c r="G21" s="7">
        <v>0</v>
      </c>
      <c r="H21" s="33">
        <f t="shared" si="0"/>
        <v>41</v>
      </c>
      <c r="I21" s="7">
        <v>879</v>
      </c>
      <c r="J21" s="7">
        <v>100</v>
      </c>
      <c r="K21" s="15">
        <v>146</v>
      </c>
      <c r="L21" s="34">
        <f t="shared" si="1"/>
        <v>1125</v>
      </c>
      <c r="M21" s="69"/>
      <c r="N21" s="7"/>
      <c r="O21" s="70"/>
    </row>
    <row r="22" spans="1:15" ht="21" x14ac:dyDescent="0.25">
      <c r="A22" s="95" t="s">
        <v>75</v>
      </c>
      <c r="B22" s="96"/>
      <c r="C22" s="33">
        <v>68</v>
      </c>
      <c r="D22" s="7">
        <v>86</v>
      </c>
      <c r="E22" s="7">
        <v>1</v>
      </c>
      <c r="F22" s="7">
        <v>0</v>
      </c>
      <c r="G22" s="7">
        <v>0</v>
      </c>
      <c r="H22" s="33">
        <f t="shared" si="0"/>
        <v>87</v>
      </c>
      <c r="I22" s="7">
        <v>40</v>
      </c>
      <c r="J22" s="7">
        <v>51</v>
      </c>
      <c r="K22" s="15">
        <v>6</v>
      </c>
      <c r="L22" s="34">
        <f t="shared" si="1"/>
        <v>97</v>
      </c>
      <c r="M22" s="69"/>
      <c r="N22" s="7"/>
      <c r="O22" s="70"/>
    </row>
    <row r="23" spans="1:15" ht="21" x14ac:dyDescent="0.25">
      <c r="A23" s="95" t="s">
        <v>77</v>
      </c>
      <c r="B23" s="96"/>
      <c r="C23" s="33">
        <v>318</v>
      </c>
      <c r="D23" s="7">
        <v>243</v>
      </c>
      <c r="E23" s="7">
        <v>6</v>
      </c>
      <c r="F23" s="7">
        <v>0</v>
      </c>
      <c r="G23" s="7">
        <v>0</v>
      </c>
      <c r="H23" s="33">
        <f t="shared" si="0"/>
        <v>249</v>
      </c>
      <c r="I23" s="7">
        <v>92</v>
      </c>
      <c r="J23" s="7">
        <v>375</v>
      </c>
      <c r="K23" s="15">
        <v>21</v>
      </c>
      <c r="L23" s="34">
        <f t="shared" si="1"/>
        <v>488</v>
      </c>
      <c r="M23" s="69"/>
      <c r="N23" s="7"/>
      <c r="O23" s="70"/>
    </row>
    <row r="24" spans="1:15" ht="21" x14ac:dyDescent="0.25">
      <c r="A24" s="97" t="s">
        <v>79</v>
      </c>
      <c r="B24" s="98"/>
      <c r="C24" s="33">
        <v>1104</v>
      </c>
      <c r="D24" s="7">
        <v>1</v>
      </c>
      <c r="E24" s="7">
        <v>0</v>
      </c>
      <c r="F24" s="7">
        <v>0</v>
      </c>
      <c r="G24" s="7">
        <v>0</v>
      </c>
      <c r="H24" s="33">
        <f t="shared" si="0"/>
        <v>1</v>
      </c>
      <c r="I24" s="7">
        <v>863</v>
      </c>
      <c r="J24" s="7">
        <v>52</v>
      </c>
      <c r="K24" s="15">
        <v>143</v>
      </c>
      <c r="L24" s="34">
        <f t="shared" si="1"/>
        <v>1058</v>
      </c>
      <c r="M24" s="69"/>
      <c r="N24" s="7"/>
      <c r="O24" s="70"/>
    </row>
    <row r="25" spans="1:15" ht="21" x14ac:dyDescent="0.25">
      <c r="A25" s="97" t="s">
        <v>81</v>
      </c>
      <c r="B25" s="98"/>
      <c r="C25" s="33">
        <v>1202</v>
      </c>
      <c r="D25" s="7">
        <v>514</v>
      </c>
      <c r="E25" s="7">
        <v>0</v>
      </c>
      <c r="F25" s="7">
        <v>0</v>
      </c>
      <c r="G25" s="7">
        <v>0</v>
      </c>
      <c r="H25" s="33">
        <f t="shared" si="0"/>
        <v>514</v>
      </c>
      <c r="I25" s="7">
        <v>898</v>
      </c>
      <c r="J25" s="7">
        <v>85</v>
      </c>
      <c r="K25" s="15">
        <v>252</v>
      </c>
      <c r="L25" s="34">
        <f t="shared" si="1"/>
        <v>1235</v>
      </c>
      <c r="M25" s="69"/>
      <c r="N25" s="7"/>
      <c r="O25" s="70"/>
    </row>
    <row r="26" spans="1:15" ht="21" x14ac:dyDescent="0.25">
      <c r="A26" s="97" t="s">
        <v>83</v>
      </c>
      <c r="B26" s="98"/>
      <c r="C26" s="33">
        <v>1103</v>
      </c>
      <c r="D26" s="7">
        <v>1</v>
      </c>
      <c r="E26" s="7">
        <v>0</v>
      </c>
      <c r="F26" s="7">
        <v>0</v>
      </c>
      <c r="G26" s="7">
        <v>0</v>
      </c>
      <c r="H26" s="33">
        <f t="shared" si="0"/>
        <v>1</v>
      </c>
      <c r="I26" s="7">
        <v>861</v>
      </c>
      <c r="J26" s="7">
        <v>32</v>
      </c>
      <c r="K26" s="15">
        <v>143</v>
      </c>
      <c r="L26" s="34">
        <f t="shared" si="1"/>
        <v>1036</v>
      </c>
      <c r="M26" s="69"/>
      <c r="N26" s="7"/>
      <c r="O26" s="70"/>
    </row>
    <row r="27" spans="1:15" ht="21" x14ac:dyDescent="0.25">
      <c r="A27" s="97" t="s">
        <v>85</v>
      </c>
      <c r="B27" s="98"/>
      <c r="C27" s="33">
        <v>1104</v>
      </c>
      <c r="D27" s="7">
        <v>411</v>
      </c>
      <c r="E27" s="7">
        <v>0</v>
      </c>
      <c r="F27" s="7">
        <v>0</v>
      </c>
      <c r="G27" s="7">
        <v>0</v>
      </c>
      <c r="H27" s="33">
        <f t="shared" si="0"/>
        <v>411</v>
      </c>
      <c r="I27" s="7">
        <v>870</v>
      </c>
      <c r="J27" s="7">
        <v>110</v>
      </c>
      <c r="K27" s="15">
        <v>157</v>
      </c>
      <c r="L27" s="34">
        <f t="shared" si="1"/>
        <v>1137</v>
      </c>
      <c r="M27" s="69"/>
      <c r="N27" s="7"/>
      <c r="O27" s="70"/>
    </row>
    <row r="28" spans="1:15" ht="21" x14ac:dyDescent="0.25">
      <c r="A28" s="97" t="s">
        <v>87</v>
      </c>
      <c r="B28" s="98"/>
      <c r="C28" s="33">
        <v>1104</v>
      </c>
      <c r="D28" s="7">
        <v>10</v>
      </c>
      <c r="E28" s="7">
        <v>0</v>
      </c>
      <c r="F28" s="7">
        <v>0</v>
      </c>
      <c r="G28" s="7">
        <v>0</v>
      </c>
      <c r="H28" s="33">
        <f t="shared" si="0"/>
        <v>10</v>
      </c>
      <c r="I28" s="7">
        <v>875</v>
      </c>
      <c r="J28" s="7">
        <v>41</v>
      </c>
      <c r="K28" s="15">
        <v>143</v>
      </c>
      <c r="L28" s="34">
        <f t="shared" si="1"/>
        <v>1059</v>
      </c>
      <c r="M28" s="69"/>
      <c r="N28" s="7"/>
      <c r="O28" s="70"/>
    </row>
    <row r="29" spans="1:15" ht="21" x14ac:dyDescent="0.25">
      <c r="A29" s="97" t="s">
        <v>89</v>
      </c>
      <c r="B29" s="98"/>
      <c r="C29" s="33">
        <v>1103</v>
      </c>
      <c r="D29" s="7">
        <v>1</v>
      </c>
      <c r="E29" s="7">
        <v>0</v>
      </c>
      <c r="F29" s="7">
        <v>0</v>
      </c>
      <c r="G29" s="7">
        <v>0</v>
      </c>
      <c r="H29" s="33">
        <f t="shared" si="0"/>
        <v>1</v>
      </c>
      <c r="I29" s="7">
        <v>861</v>
      </c>
      <c r="J29" s="7">
        <v>31</v>
      </c>
      <c r="K29" s="15">
        <v>143</v>
      </c>
      <c r="L29" s="34">
        <f t="shared" si="1"/>
        <v>1035</v>
      </c>
      <c r="M29" s="69"/>
      <c r="N29" s="7"/>
      <c r="O29" s="70"/>
    </row>
    <row r="30" spans="1:15" ht="21" x14ac:dyDescent="0.25">
      <c r="A30" s="97" t="s">
        <v>90</v>
      </c>
      <c r="B30" s="98"/>
      <c r="C30" s="33">
        <v>30</v>
      </c>
      <c r="D30" s="7">
        <v>28</v>
      </c>
      <c r="E30" s="7">
        <v>5</v>
      </c>
      <c r="F30" s="7">
        <v>0</v>
      </c>
      <c r="G30" s="7">
        <v>0</v>
      </c>
      <c r="H30" s="33">
        <f t="shared" si="0"/>
        <v>33</v>
      </c>
      <c r="I30" s="7">
        <v>77</v>
      </c>
      <c r="J30" s="7">
        <v>58</v>
      </c>
      <c r="K30" s="15">
        <v>10</v>
      </c>
      <c r="L30" s="34">
        <f t="shared" si="1"/>
        <v>145</v>
      </c>
      <c r="M30" s="69"/>
      <c r="N30" s="7"/>
      <c r="O30" s="70"/>
    </row>
    <row r="31" spans="1:15" ht="21" x14ac:dyDescent="0.25">
      <c r="A31" s="97" t="s">
        <v>91</v>
      </c>
      <c r="B31" s="98"/>
      <c r="C31" s="33">
        <v>1105</v>
      </c>
      <c r="D31" s="7">
        <v>10</v>
      </c>
      <c r="E31" s="7">
        <v>0</v>
      </c>
      <c r="F31" s="7">
        <v>0</v>
      </c>
      <c r="G31" s="7"/>
      <c r="H31" s="33">
        <f t="shared" si="0"/>
        <v>10</v>
      </c>
      <c r="I31" s="7">
        <v>865</v>
      </c>
      <c r="J31" s="7">
        <v>47</v>
      </c>
      <c r="K31" s="15">
        <v>143</v>
      </c>
      <c r="L31" s="34">
        <f t="shared" si="1"/>
        <v>1055</v>
      </c>
      <c r="M31" s="69"/>
      <c r="N31" s="7"/>
      <c r="O31" s="70"/>
    </row>
    <row r="32" spans="1:15" ht="21" x14ac:dyDescent="0.25">
      <c r="A32" s="97" t="s">
        <v>93</v>
      </c>
      <c r="B32" s="98"/>
      <c r="C32" s="33">
        <v>1104</v>
      </c>
      <c r="D32" s="7">
        <v>2</v>
      </c>
      <c r="E32" s="7">
        <v>0</v>
      </c>
      <c r="F32" s="7">
        <v>0</v>
      </c>
      <c r="G32" s="7">
        <v>0</v>
      </c>
      <c r="H32" s="33">
        <f t="shared" si="0"/>
        <v>2</v>
      </c>
      <c r="I32" s="7">
        <v>862</v>
      </c>
      <c r="J32" s="7">
        <v>32</v>
      </c>
      <c r="K32" s="15">
        <v>143</v>
      </c>
      <c r="L32" s="34">
        <f t="shared" si="1"/>
        <v>1037</v>
      </c>
      <c r="M32" s="69"/>
      <c r="N32" s="7"/>
      <c r="O32" s="70"/>
    </row>
    <row r="33" spans="1:15" ht="21" x14ac:dyDescent="0.25">
      <c r="A33" s="97" t="s">
        <v>98</v>
      </c>
      <c r="B33" s="98"/>
      <c r="C33" s="33">
        <v>1103</v>
      </c>
      <c r="D33" s="7">
        <v>1</v>
      </c>
      <c r="E33" s="7">
        <v>0</v>
      </c>
      <c r="F33" s="7">
        <v>0</v>
      </c>
      <c r="G33" s="7">
        <v>0</v>
      </c>
      <c r="H33" s="33">
        <f t="shared" si="0"/>
        <v>1</v>
      </c>
      <c r="I33" s="7">
        <v>860</v>
      </c>
      <c r="J33" s="7">
        <v>31</v>
      </c>
      <c r="K33" s="15">
        <v>143</v>
      </c>
      <c r="L33" s="34">
        <f t="shared" si="1"/>
        <v>1034</v>
      </c>
      <c r="M33" s="69"/>
      <c r="N33" s="7"/>
      <c r="O33" s="70"/>
    </row>
    <row r="34" spans="1:15" ht="21" x14ac:dyDescent="0.25">
      <c r="A34" s="97" t="s">
        <v>99</v>
      </c>
      <c r="B34" s="98"/>
      <c r="C34" s="33">
        <v>320</v>
      </c>
      <c r="D34" s="7">
        <v>0</v>
      </c>
      <c r="E34" s="7">
        <v>34</v>
      </c>
      <c r="F34" s="7">
        <v>0</v>
      </c>
      <c r="G34" s="7">
        <v>0</v>
      </c>
      <c r="H34" s="33">
        <f>SUM(D34:G34)</f>
        <v>34</v>
      </c>
      <c r="I34" s="7">
        <v>2</v>
      </c>
      <c r="J34" s="7">
        <v>627</v>
      </c>
      <c r="K34" s="15">
        <v>182</v>
      </c>
      <c r="L34" s="34">
        <f t="shared" si="1"/>
        <v>811</v>
      </c>
      <c r="M34" s="69"/>
      <c r="N34" s="7"/>
      <c r="O34" s="70"/>
    </row>
    <row r="35" spans="1:15" ht="21" x14ac:dyDescent="0.25">
      <c r="A35" s="97" t="s">
        <v>101</v>
      </c>
      <c r="B35" s="98"/>
      <c r="C35" s="33">
        <v>1104</v>
      </c>
      <c r="D35" s="7">
        <v>1</v>
      </c>
      <c r="E35" s="7">
        <v>0</v>
      </c>
      <c r="F35" s="7">
        <v>0</v>
      </c>
      <c r="G35" s="7">
        <v>0</v>
      </c>
      <c r="H35" s="33">
        <f>SUM(D35:G35)</f>
        <v>1</v>
      </c>
      <c r="I35" s="7">
        <v>862</v>
      </c>
      <c r="J35" s="7">
        <v>31</v>
      </c>
      <c r="K35" s="15">
        <v>143</v>
      </c>
      <c r="L35" s="34">
        <f t="shared" si="1"/>
        <v>1036</v>
      </c>
      <c r="M35" s="69"/>
      <c r="N35" s="7"/>
      <c r="O35" s="70"/>
    </row>
    <row r="36" spans="1:15" ht="21" x14ac:dyDescent="0.25">
      <c r="A36" s="97" t="s">
        <v>102</v>
      </c>
      <c r="B36" s="98"/>
      <c r="C36" s="33">
        <v>1105</v>
      </c>
      <c r="D36" s="7">
        <v>1</v>
      </c>
      <c r="E36" s="7">
        <v>0</v>
      </c>
      <c r="F36" s="7">
        <v>0</v>
      </c>
      <c r="G36" s="7">
        <v>0</v>
      </c>
      <c r="H36" s="33">
        <f t="shared" si="0"/>
        <v>1</v>
      </c>
      <c r="I36" s="7">
        <v>863</v>
      </c>
      <c r="J36" s="7">
        <v>70</v>
      </c>
      <c r="K36" s="15">
        <v>143</v>
      </c>
      <c r="L36" s="34">
        <f t="shared" si="1"/>
        <v>1076</v>
      </c>
      <c r="M36" s="69"/>
      <c r="N36" s="7"/>
      <c r="O36" s="70"/>
    </row>
    <row r="37" spans="1:15" ht="21" x14ac:dyDescent="0.25">
      <c r="A37" s="97" t="s">
        <v>104</v>
      </c>
      <c r="B37" s="98"/>
      <c r="C37" s="33">
        <v>1107</v>
      </c>
      <c r="D37" s="7">
        <v>224</v>
      </c>
      <c r="E37" s="7">
        <v>0</v>
      </c>
      <c r="F37" s="7">
        <v>0</v>
      </c>
      <c r="G37" s="7">
        <v>0</v>
      </c>
      <c r="H37" s="33">
        <f t="shared" si="0"/>
        <v>224</v>
      </c>
      <c r="I37" s="7">
        <v>901</v>
      </c>
      <c r="J37" s="7">
        <v>65</v>
      </c>
      <c r="K37" s="15">
        <v>148</v>
      </c>
      <c r="L37" s="34">
        <f t="shared" si="1"/>
        <v>1114</v>
      </c>
      <c r="M37" s="69"/>
      <c r="N37" s="7"/>
      <c r="O37" s="70"/>
    </row>
    <row r="38" spans="1:15" ht="21.75" thickBot="1" x14ac:dyDescent="0.4">
      <c r="A38" s="82" t="s">
        <v>108</v>
      </c>
      <c r="B38" s="83"/>
      <c r="C38" s="33">
        <f t="shared" ref="C38:L38" si="2">SUM(C5:C37)</f>
        <v>50004</v>
      </c>
      <c r="D38" s="9">
        <f t="shared" si="2"/>
        <v>11179</v>
      </c>
      <c r="E38" s="9">
        <f t="shared" si="2"/>
        <v>10571</v>
      </c>
      <c r="F38" s="9">
        <f t="shared" si="2"/>
        <v>190</v>
      </c>
      <c r="G38" s="16">
        <f t="shared" si="2"/>
        <v>1698</v>
      </c>
      <c r="H38" s="33">
        <f t="shared" si="2"/>
        <v>23638</v>
      </c>
      <c r="I38" s="9">
        <f t="shared" si="2"/>
        <v>46672</v>
      </c>
      <c r="J38" s="9">
        <f t="shared" si="2"/>
        <v>8759</v>
      </c>
      <c r="K38" s="17">
        <f t="shared" si="2"/>
        <v>12049</v>
      </c>
      <c r="L38" s="43">
        <f t="shared" si="2"/>
        <v>67480</v>
      </c>
      <c r="M38" s="75" t="s">
        <v>121</v>
      </c>
      <c r="N38" s="76" t="s">
        <v>120</v>
      </c>
      <c r="O38" s="77" t="s">
        <v>122</v>
      </c>
    </row>
    <row r="39" spans="1:15" x14ac:dyDescent="0.25">
      <c r="H39"/>
      <c r="L39" s="32"/>
    </row>
    <row r="40" spans="1:15" x14ac:dyDescent="0.25">
      <c r="H40"/>
      <c r="L40" s="32"/>
    </row>
    <row r="41" spans="1:15" x14ac:dyDescent="0.25">
      <c r="H41"/>
      <c r="L41" s="32"/>
    </row>
    <row r="42" spans="1:15" x14ac:dyDescent="0.25">
      <c r="H42"/>
      <c r="L42" s="32"/>
    </row>
    <row r="43" spans="1:15" x14ac:dyDescent="0.25">
      <c r="H43"/>
      <c r="L43" s="32"/>
    </row>
    <row r="44" spans="1:15" x14ac:dyDescent="0.25">
      <c r="H44"/>
      <c r="L44" s="32"/>
    </row>
    <row r="45" spans="1:15" x14ac:dyDescent="0.25">
      <c r="H45"/>
      <c r="L45" s="32"/>
    </row>
    <row r="46" spans="1:15" x14ac:dyDescent="0.25">
      <c r="H46"/>
      <c r="L46" s="32"/>
    </row>
    <row r="47" spans="1:15" x14ac:dyDescent="0.25">
      <c r="H47"/>
      <c r="L47" s="32"/>
    </row>
    <row r="48" spans="1:15" x14ac:dyDescent="0.25">
      <c r="H48"/>
      <c r="L48" s="32"/>
    </row>
    <row r="49" spans="8:12" x14ac:dyDescent="0.25">
      <c r="H49"/>
      <c r="L49" s="32"/>
    </row>
    <row r="50" spans="8:12" x14ac:dyDescent="0.25">
      <c r="H50"/>
      <c r="L50" s="32"/>
    </row>
    <row r="51" spans="8:12" x14ac:dyDescent="0.25">
      <c r="H51"/>
      <c r="L51" s="32"/>
    </row>
    <row r="52" spans="8:12" x14ac:dyDescent="0.25">
      <c r="H52"/>
      <c r="L52" s="32"/>
    </row>
    <row r="53" spans="8:12" x14ac:dyDescent="0.25">
      <c r="H53"/>
      <c r="L53" s="32"/>
    </row>
    <row r="54" spans="8:12" x14ac:dyDescent="0.25">
      <c r="H54"/>
      <c r="L54" s="32"/>
    </row>
    <row r="55" spans="8:12" x14ac:dyDescent="0.25">
      <c r="H55"/>
      <c r="L55" s="32"/>
    </row>
    <row r="56" spans="8:12" x14ac:dyDescent="0.25">
      <c r="H56"/>
      <c r="L56" s="32"/>
    </row>
  </sheetData>
  <mergeCells count="49">
    <mergeCell ref="A5:B5"/>
    <mergeCell ref="A1:M1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A4:B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6:B36"/>
    <mergeCell ref="A37:B37"/>
    <mergeCell ref="A38:B38"/>
    <mergeCell ref="A30:B30"/>
    <mergeCell ref="A31:B31"/>
    <mergeCell ref="A32:B32"/>
    <mergeCell ref="A33:B33"/>
    <mergeCell ref="A34:B34"/>
    <mergeCell ref="A35:B35"/>
  </mergeCells>
  <hyperlinks>
    <hyperlink ref="A5:B5" r:id="rId1" display="fmed"/>
    <hyperlink ref="A6:B6" r:id="rId2" display="feng"/>
    <hyperlink ref="A7:B7" r:id="rId3" display="fvtm"/>
    <hyperlink ref="A8:B8" r:id="rId4" display="fsci"/>
    <hyperlink ref="A9:B9" r:id="rId5" display="fagr"/>
    <hyperlink ref="A10:B10" r:id="rId6" display="fart"/>
    <hyperlink ref="A11:B11" r:id="rId7" display="fci"/>
    <hyperlink ref="A12:B12" r:id="rId8" display="fcom"/>
    <hyperlink ref="A13:B13" r:id="rId9" display="fedu"/>
    <hyperlink ref="A14:B14" r:id="rId10" display="flaw"/>
    <hyperlink ref="A15:B15" r:id="rId11" display="fnur"/>
    <hyperlink ref="A16:B16" r:id="rId12" display="fped"/>
    <hyperlink ref="A17:B17" r:id="rId13" display="beng"/>
    <hyperlink ref="A18:B18" r:id="rId14" display="fapa"/>
    <hyperlink ref="A19:B19" r:id="rId15" display="hospital"/>
    <hyperlink ref="A20:B20" r:id="rId16" display="opth"/>
    <hyperlink ref="A21:B21" r:id="rId17" display="stud"/>
    <hyperlink ref="A22:B22" r:id="rId18" display="staff"/>
    <hyperlink ref="A23:B23" r:id="rId19" display="env"/>
    <hyperlink ref="A24:B24" r:id="rId20" display="adm"/>
    <hyperlink ref="A25:B25" r:id="rId21" display="dsasp"/>
    <hyperlink ref="A26:B26" r:id="rId22" display="irsc"/>
    <hyperlink ref="A27:B27" r:id="rId23" display="olc"/>
    <hyperlink ref="A28:B28" r:id="rId24" display="vmth"/>
    <hyperlink ref="A29:B29" r:id="rId25" display="gscc"/>
    <hyperlink ref="A30:B30" r:id="rId26" display="belc"/>
    <hyperlink ref="A31:B31" r:id="rId27" display="fldc"/>
    <hyperlink ref="A32:B32" r:id="rId28" display="ecdu"/>
    <hyperlink ref="A33:B33" r:id="rId29" display="ppdc"/>
    <hyperlink ref="A34:B34" r:id="rId30" display="qaac"/>
    <hyperlink ref="A35:B35" r:id="rId31" display="nanotech"/>
    <hyperlink ref="A36:B36" r:id="rId32" display="hrdc"/>
    <hyperlink ref="A37:B37" r:id="rId33" display="p-graduat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31-1-2012</vt:lpstr>
      <vt:lpstr>8-2-2012</vt:lpstr>
      <vt:lpstr>14-2-2012</vt:lpstr>
      <vt:lpstr>22-3-2012</vt:lpstr>
      <vt:lpstr>5-5-2012</vt:lpstr>
      <vt:lpstr>14-5-2012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portal</dc:creator>
  <cp:lastModifiedBy>portal27</cp:lastModifiedBy>
  <dcterms:created xsi:type="dcterms:W3CDTF">2012-01-03T07:31:21Z</dcterms:created>
  <dcterms:modified xsi:type="dcterms:W3CDTF">2012-05-14T09:22:47Z</dcterms:modified>
</cp:coreProperties>
</file>